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updateLinks="never" codeName="ThisWorkbook"/>
  <xr:revisionPtr revIDLastSave="0" documentId="13_ncr:1_{B3D048FD-8DBF-4142-958F-5097EE43B3AC}" xr6:coauthVersionLast="47" xr6:coauthVersionMax="47" xr10:uidLastSave="{00000000-0000-0000-0000-000000000000}"/>
  <bookViews>
    <workbookView xWindow="-120" yWindow="-120" windowWidth="29040" windowHeight="15720" tabRatio="696" xr2:uid="{00000000-000D-0000-FFFF-FFFF00000000}"/>
  </bookViews>
  <sheets>
    <sheet name="第3号様式" sheetId="74" r:id="rId1"/>
    <sheet name="開始" sheetId="77" state="hidden" r:id="rId2"/>
    <sheet name="２所要額調書（別紙１）" sheetId="75" r:id="rId3"/>
    <sheet name="３所要額調書（別紙２）" sheetId="76" r:id="rId4"/>
    <sheet name="終了" sheetId="78" state="hidden" r:id="rId5"/>
    <sheet name="リスト" sheetId="73" state="hidden" r:id="rId6"/>
    <sheet name="リスト２" sheetId="69" state="hidden" r:id="rId7"/>
  </sheets>
  <definedNames>
    <definedName name="_xlnm.Print_Area" localSheetId="2">'２所要額調書（別紙１）'!$A$1:$J$55</definedName>
    <definedName name="_xlnm.Print_Area" localSheetId="3">'３所要額調書（別紙２）'!$A$54:$V$135</definedName>
    <definedName name="_xlnm.Print_Area" localSheetId="0">第3号様式!$A$1:$S$38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74" l="1"/>
  <c r="E33" i="75"/>
  <c r="C100" i="76"/>
  <c r="C99" i="76"/>
  <c r="C98" i="76"/>
  <c r="C97" i="76"/>
  <c r="C86" i="76"/>
  <c r="C85" i="76"/>
  <c r="C84" i="76"/>
  <c r="C83" i="76"/>
  <c r="C82" i="76"/>
  <c r="G20" i="75"/>
  <c r="D101" i="76"/>
  <c r="C96" i="76"/>
  <c r="D87" i="76"/>
  <c r="C20" i="75" s="1"/>
  <c r="E20" i="75" s="1"/>
  <c r="F20" i="75" s="1"/>
  <c r="D75" i="76"/>
  <c r="C74" i="76"/>
  <c r="C73" i="76"/>
  <c r="C72" i="76"/>
  <c r="C71" i="76"/>
  <c r="C70" i="76"/>
  <c r="K61" i="76"/>
  <c r="K60" i="76"/>
  <c r="K59" i="76"/>
  <c r="E46" i="75"/>
  <c r="E42" i="75"/>
  <c r="F33" i="75" l="1"/>
  <c r="H33" i="75" s="1"/>
  <c r="I33" i="75"/>
  <c r="C29" i="75"/>
  <c r="C16" i="75"/>
  <c r="E16" i="75" s="1"/>
  <c r="F16" i="75" s="1"/>
  <c r="H16" i="75" s="1"/>
  <c r="I16" i="75" s="1"/>
  <c r="F46" i="75"/>
  <c r="H46" i="75" s="1"/>
  <c r="I46" i="75" s="1"/>
  <c r="B44" i="75" s="1"/>
  <c r="B123" i="76" s="1"/>
  <c r="F42" i="75"/>
  <c r="H42" i="75" s="1"/>
  <c r="I42" i="75" s="1"/>
  <c r="H20" i="75"/>
  <c r="I20" i="75" s="1"/>
  <c r="B18" i="75" s="1"/>
  <c r="B77" i="76" s="1"/>
  <c r="B31" i="75" l="1"/>
  <c r="B103" i="76" s="1"/>
  <c r="E29" i="75"/>
  <c r="F29" i="75" s="1"/>
  <c r="H29" i="75" s="1"/>
  <c r="I29" i="75" s="1"/>
  <c r="D35" i="75" s="1"/>
  <c r="B14" i="75"/>
  <c r="B66" i="76" s="1"/>
  <c r="B40" i="75"/>
  <c r="B115" i="76" s="1"/>
  <c r="D49" i="75"/>
  <c r="D23" i="75"/>
  <c r="B27" i="75" l="1"/>
  <c r="B91" i="76" s="1"/>
  <c r="E53" i="7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99E9EC0C-4C73-4D35-909E-EEC1AB32FC4D}">
      <text>
        <r>
          <rPr>
            <b/>
            <sz val="12"/>
            <color indexed="81"/>
            <rFont val="メイリオ"/>
            <family val="3"/>
            <charset val="128"/>
          </rPr>
          <t>法人が対象事業所分を一括して報告してください。</t>
        </r>
      </text>
    </comment>
  </commentList>
</comments>
</file>

<file path=xl/sharedStrings.xml><?xml version="1.0" encoding="utf-8"?>
<sst xmlns="http://schemas.openxmlformats.org/spreadsheetml/2006/main" count="246" uniqueCount="115">
  <si>
    <t>令和</t>
    <rPh sb="0" eb="2">
      <t>レイワ</t>
    </rPh>
    <phoneticPr fontId="1"/>
  </si>
  <si>
    <t>年</t>
    <rPh sb="0" eb="1">
      <t>ネン</t>
    </rPh>
    <phoneticPr fontId="1"/>
  </si>
  <si>
    <t>月</t>
    <rPh sb="0" eb="1">
      <t>ツキ</t>
    </rPh>
    <phoneticPr fontId="1"/>
  </si>
  <si>
    <t>日</t>
    <rPh sb="0" eb="1">
      <t>ニチ</t>
    </rPh>
    <phoneticPr fontId="1"/>
  </si>
  <si>
    <t>法人住所</t>
    <rPh sb="0" eb="2">
      <t>ホウジン</t>
    </rPh>
    <rPh sb="2" eb="4">
      <t>ジュウショ</t>
    </rPh>
    <phoneticPr fontId="1"/>
  </si>
  <si>
    <t>法人名</t>
    <rPh sb="0" eb="2">
      <t>ホウジン</t>
    </rPh>
    <rPh sb="2" eb="3">
      <t>メイ</t>
    </rPh>
    <phoneticPr fontId="1"/>
  </si>
  <si>
    <t>代表者職氏名</t>
    <rPh sb="0" eb="3">
      <t>ダイヒョウシャ</t>
    </rPh>
    <rPh sb="3" eb="4">
      <t>ショク</t>
    </rPh>
    <rPh sb="4" eb="6">
      <t>シメイ</t>
    </rPh>
    <phoneticPr fontId="1"/>
  </si>
  <si>
    <t>山口県地域のケアマネジメント提供体制確保支援事業補助金実績報告書</t>
    <phoneticPr fontId="1"/>
  </si>
  <si>
    <t>記</t>
    <rPh sb="0" eb="1">
      <t>キ</t>
    </rPh>
    <phoneticPr fontId="1"/>
  </si>
  <si>
    <t>１　補助金の交付決定年月日及び番号</t>
    <rPh sb="2" eb="5">
      <t>ホジョキン</t>
    </rPh>
    <rPh sb="6" eb="8">
      <t>コウフ</t>
    </rPh>
    <rPh sb="8" eb="10">
      <t>ケッテイ</t>
    </rPh>
    <rPh sb="10" eb="13">
      <t>ネンガッピ</t>
    </rPh>
    <rPh sb="13" eb="14">
      <t>オヨ</t>
    </rPh>
    <rPh sb="15" eb="17">
      <t>バンゴウ</t>
    </rPh>
    <phoneticPr fontId="1"/>
  </si>
  <si>
    <t>月</t>
    <rPh sb="0" eb="1">
      <t>ガツ</t>
    </rPh>
    <phoneticPr fontId="1"/>
  </si>
  <si>
    <t>号</t>
    <rPh sb="0" eb="1">
      <t>ゴウ</t>
    </rPh>
    <phoneticPr fontId="1"/>
  </si>
  <si>
    <t>２　補助金交付決定額</t>
    <rPh sb="2" eb="5">
      <t>ホジョキン</t>
    </rPh>
    <rPh sb="5" eb="7">
      <t>コウフ</t>
    </rPh>
    <rPh sb="7" eb="10">
      <t>ケッテイガク</t>
    </rPh>
    <phoneticPr fontId="1"/>
  </si>
  <si>
    <t>円</t>
    <rPh sb="0" eb="1">
      <t>エン</t>
    </rPh>
    <phoneticPr fontId="1"/>
  </si>
  <si>
    <t>３　実績報告額</t>
    <rPh sb="2" eb="6">
      <t>ジッセキホウコク</t>
    </rPh>
    <rPh sb="6" eb="7">
      <t>ガク</t>
    </rPh>
    <phoneticPr fontId="1"/>
  </si>
  <si>
    <t>４　添付書類</t>
    <rPh sb="2" eb="4">
      <t>テンプ</t>
    </rPh>
    <rPh sb="4" eb="6">
      <t>ショルイ</t>
    </rPh>
    <phoneticPr fontId="1"/>
  </si>
  <si>
    <t>（1）所要額精算書（別紙１）</t>
    <rPh sb="3" eb="5">
      <t>ショヨウ</t>
    </rPh>
    <rPh sb="5" eb="6">
      <t>ガク</t>
    </rPh>
    <rPh sb="6" eb="9">
      <t>セイサンショ</t>
    </rPh>
    <rPh sb="10" eb="12">
      <t>ベッシ</t>
    </rPh>
    <phoneticPr fontId="1"/>
  </si>
  <si>
    <t>（2）事業実績書（別紙２）</t>
    <rPh sb="3" eb="5">
      <t>ジギョウ</t>
    </rPh>
    <rPh sb="5" eb="7">
      <t>ジッセキ</t>
    </rPh>
    <rPh sb="7" eb="8">
      <t>ショ</t>
    </rPh>
    <rPh sb="9" eb="11">
      <t>ベッシ</t>
    </rPh>
    <phoneticPr fontId="1"/>
  </si>
  <si>
    <t>（3）その他知事が必要と認める書類</t>
    <rPh sb="5" eb="6">
      <t>タ</t>
    </rPh>
    <rPh sb="6" eb="8">
      <t>チジ</t>
    </rPh>
    <rPh sb="9" eb="11">
      <t>ヒツヨウ</t>
    </rPh>
    <rPh sb="12" eb="13">
      <t>ミト</t>
    </rPh>
    <rPh sb="15" eb="17">
      <t>ショルイ</t>
    </rPh>
    <phoneticPr fontId="1"/>
  </si>
  <si>
    <t>　　 ※事業実績を証する書類の写し等を提出のこと</t>
    <rPh sb="4" eb="8">
      <t>ジギョウジッセキ</t>
    </rPh>
    <rPh sb="9" eb="10">
      <t>ショウ</t>
    </rPh>
    <rPh sb="12" eb="14">
      <t>ショルイ</t>
    </rPh>
    <rPh sb="15" eb="16">
      <t>ウツ</t>
    </rPh>
    <rPh sb="17" eb="18">
      <t>トウ</t>
    </rPh>
    <rPh sb="19" eb="21">
      <t>テイシュツ</t>
    </rPh>
    <phoneticPr fontId="1"/>
  </si>
  <si>
    <t>５　事業完了年月日</t>
    <rPh sb="2" eb="4">
      <t>ジギョウ</t>
    </rPh>
    <rPh sb="4" eb="6">
      <t>カンリョウ</t>
    </rPh>
    <rPh sb="6" eb="9">
      <t>ネンガッピ</t>
    </rPh>
    <phoneticPr fontId="1"/>
  </si>
  <si>
    <t>＜本件責任者及び担当者＞</t>
    <rPh sb="1" eb="3">
      <t>ホンケン</t>
    </rPh>
    <rPh sb="3" eb="6">
      <t>セキニンシャ</t>
    </rPh>
    <rPh sb="6" eb="7">
      <t>オヨ</t>
    </rPh>
    <rPh sb="8" eb="11">
      <t>タントウシャ</t>
    </rPh>
    <phoneticPr fontId="1"/>
  </si>
  <si>
    <t>　　責任者職・氏名</t>
    <rPh sb="2" eb="5">
      <t>セキニンシャ</t>
    </rPh>
    <rPh sb="5" eb="6">
      <t>ショク</t>
    </rPh>
    <rPh sb="7" eb="9">
      <t>シメイ</t>
    </rPh>
    <phoneticPr fontId="1"/>
  </si>
  <si>
    <t>　　担当者職・氏名</t>
    <rPh sb="2" eb="5">
      <t>タントウシャ</t>
    </rPh>
    <rPh sb="5" eb="6">
      <t>ショク</t>
    </rPh>
    <rPh sb="7" eb="9">
      <t>シメイ</t>
    </rPh>
    <phoneticPr fontId="1"/>
  </si>
  <si>
    <t>　　連絡先</t>
    <rPh sb="2" eb="5">
      <t>レンラクサキ</t>
    </rPh>
    <phoneticPr fontId="1"/>
  </si>
  <si>
    <t>（別紙１）</t>
    <rPh sb="1" eb="3">
      <t>ベッシ</t>
    </rPh>
    <phoneticPr fontId="1"/>
  </si>
  <si>
    <t>山口県地域のケアマネジメント提供体制確保支援事業補助金　所要額調書</t>
    <rPh sb="0" eb="3">
      <t>ヤマグチケン</t>
    </rPh>
    <rPh sb="3" eb="5">
      <t>チイキ</t>
    </rPh>
    <rPh sb="14" eb="16">
      <t>テイキョウ</t>
    </rPh>
    <rPh sb="16" eb="18">
      <t>タイセイ</t>
    </rPh>
    <rPh sb="18" eb="20">
      <t>カクホ</t>
    </rPh>
    <rPh sb="20" eb="22">
      <t>シエン</t>
    </rPh>
    <rPh sb="22" eb="24">
      <t>ジギョウ</t>
    </rPh>
    <rPh sb="24" eb="27">
      <t>ホジョキン</t>
    </rPh>
    <rPh sb="28" eb="30">
      <t>ショヨウ</t>
    </rPh>
    <rPh sb="30" eb="31">
      <t>ガク</t>
    </rPh>
    <rPh sb="31" eb="33">
      <t>チョウショ</t>
    </rPh>
    <phoneticPr fontId="1"/>
  </si>
  <si>
    <t>居宅介護支援事業所</t>
  </si>
  <si>
    <t>介護予防支援事業所</t>
    <phoneticPr fontId="1"/>
  </si>
  <si>
    <t>サービス種別：</t>
    <rPh sb="4" eb="6">
      <t>シュベツ</t>
    </rPh>
    <phoneticPr fontId="1"/>
  </si>
  <si>
    <t>特定施設入居者生活介護事業所</t>
  </si>
  <si>
    <t>事業所名：</t>
    <rPh sb="0" eb="3">
      <t>ジギョウショ</t>
    </rPh>
    <rPh sb="3" eb="4">
      <t>メイ</t>
    </rPh>
    <phoneticPr fontId="1"/>
  </si>
  <si>
    <t>介護予防特定施設入居者生活介護事業所</t>
    <phoneticPr fontId="1"/>
  </si>
  <si>
    <t>事業所番号：</t>
    <rPh sb="0" eb="3">
      <t>ジギョウショ</t>
    </rPh>
    <rPh sb="3" eb="5">
      <t>バンゴウ</t>
    </rPh>
    <phoneticPr fontId="1"/>
  </si>
  <si>
    <t>小規模多機能型居宅介護事業所</t>
  </si>
  <si>
    <t>介護予防小規模多機能型居宅介護事業所</t>
    <phoneticPr fontId="1"/>
  </si>
  <si>
    <t>※青色付きのセルに数字のみ入力すること（千円未満は切捨て）</t>
    <rPh sb="1" eb="2">
      <t>アオ</t>
    </rPh>
    <rPh sb="2" eb="4">
      <t>イロツ</t>
    </rPh>
    <rPh sb="9" eb="11">
      <t>スウジ</t>
    </rPh>
    <rPh sb="13" eb="15">
      <t>ニュウリョク</t>
    </rPh>
    <rPh sb="20" eb="22">
      <t>センエン</t>
    </rPh>
    <rPh sb="22" eb="24">
      <t>ミマン</t>
    </rPh>
    <rPh sb="25" eb="27">
      <t>キリス</t>
    </rPh>
    <phoneticPr fontId="1"/>
  </si>
  <si>
    <t>看護小規模多機能型居宅介護事業所</t>
  </si>
  <si>
    <t>地域密着型特定施設入居者生活介護事業所</t>
    <phoneticPr fontId="1"/>
  </si>
  <si>
    <t>認知症対応型共同生活介護事業所</t>
  </si>
  <si>
    <t>介護予防認知症対応型</t>
  </si>
  <si>
    <t>共同生活介護事業所</t>
    <phoneticPr fontId="1"/>
  </si>
  <si>
    <t>（ア）中山間地域等・離島等地域における採用活動</t>
    <rPh sb="3" eb="4">
      <t>チュウ</t>
    </rPh>
    <rPh sb="4" eb="6">
      <t>サンカン</t>
    </rPh>
    <rPh sb="6" eb="9">
      <t>チイキナド</t>
    </rPh>
    <rPh sb="10" eb="12">
      <t>リトウ</t>
    </rPh>
    <rPh sb="12" eb="13">
      <t>トウ</t>
    </rPh>
    <rPh sb="13" eb="15">
      <t>チイキ</t>
    </rPh>
    <rPh sb="19" eb="21">
      <t>サイヨウ</t>
    </rPh>
    <rPh sb="21" eb="23">
      <t>カツドウ</t>
    </rPh>
    <phoneticPr fontId="1"/>
  </si>
  <si>
    <t>地域密着型介護老人福祉施設</t>
  </si>
  <si>
    <t>総事業費</t>
    <rPh sb="0" eb="4">
      <t>ソウジギョウヒ</t>
    </rPh>
    <phoneticPr fontId="1"/>
  </si>
  <si>
    <t>寄付金
その他の収入額</t>
    <rPh sb="0" eb="3">
      <t>キフキン</t>
    </rPh>
    <rPh sb="6" eb="7">
      <t>タ</t>
    </rPh>
    <rPh sb="8" eb="10">
      <t>シュウニュウ</t>
    </rPh>
    <rPh sb="10" eb="11">
      <t>ガク</t>
    </rPh>
    <phoneticPr fontId="1"/>
  </si>
  <si>
    <t>差引額</t>
    <rPh sb="0" eb="2">
      <t>サシヒキ</t>
    </rPh>
    <rPh sb="2" eb="3">
      <t>ガク</t>
    </rPh>
    <phoneticPr fontId="1"/>
  </si>
  <si>
    <t>基準額
（Ｂ）</t>
    <rPh sb="0" eb="2">
      <t>キジュン</t>
    </rPh>
    <rPh sb="2" eb="3">
      <t>ガク</t>
    </rPh>
    <phoneticPr fontId="1"/>
  </si>
  <si>
    <t xml:space="preserve">選定額
（Ａ）と（Ｂ）のうち少ない金額）
</t>
    <rPh sb="0" eb="2">
      <t>センテイ</t>
    </rPh>
    <rPh sb="2" eb="3">
      <t>ガク</t>
    </rPh>
    <rPh sb="14" eb="15">
      <t>スク</t>
    </rPh>
    <rPh sb="17" eb="19">
      <t>キンガク</t>
    </rPh>
    <phoneticPr fontId="1"/>
  </si>
  <si>
    <t>補助額
（千円未満
　切り捨て）</t>
    <rPh sb="0" eb="2">
      <t>ホジョ</t>
    </rPh>
    <rPh sb="2" eb="3">
      <t>ガク</t>
    </rPh>
    <phoneticPr fontId="1"/>
  </si>
  <si>
    <t>介護老人福祉施設</t>
  </si>
  <si>
    <t>介護老人保健施設</t>
    <phoneticPr fontId="1"/>
  </si>
  <si>
    <t>介護医療院</t>
  </si>
  <si>
    <t>（イ）「潜在ケアマネジャー」の復職</t>
    <rPh sb="4" eb="6">
      <t>センザイ</t>
    </rPh>
    <rPh sb="15" eb="17">
      <t>フクショク</t>
    </rPh>
    <phoneticPr fontId="1"/>
  </si>
  <si>
    <t>介護予防ケアマネジメント事業所</t>
  </si>
  <si>
    <t>（１）合計</t>
    <rPh sb="3" eb="5">
      <t>ゴウケイ</t>
    </rPh>
    <phoneticPr fontId="1"/>
  </si>
  <si>
    <t>（２）介護支援専門員業務負担軽減支援事業</t>
    <rPh sb="3" eb="5">
      <t>カイゴ</t>
    </rPh>
    <rPh sb="5" eb="7">
      <t>シエン</t>
    </rPh>
    <rPh sb="7" eb="10">
      <t>センモンイン</t>
    </rPh>
    <rPh sb="10" eb="12">
      <t>ギョウム</t>
    </rPh>
    <rPh sb="12" eb="14">
      <t>フタン</t>
    </rPh>
    <rPh sb="14" eb="16">
      <t>ケイゲン</t>
    </rPh>
    <rPh sb="16" eb="18">
      <t>シエン</t>
    </rPh>
    <rPh sb="18" eb="20">
      <t>ジギョウ</t>
    </rPh>
    <phoneticPr fontId="1"/>
  </si>
  <si>
    <t>（ア）事業所内のタスクシフト</t>
    <rPh sb="3" eb="5">
      <t>ジギョウ</t>
    </rPh>
    <rPh sb="5" eb="6">
      <t>ショ</t>
    </rPh>
    <rPh sb="6" eb="7">
      <t>ナイ</t>
    </rPh>
    <phoneticPr fontId="1"/>
  </si>
  <si>
    <t>（２）合計</t>
    <rPh sb="3" eb="5">
      <t>ゴウケイ</t>
    </rPh>
    <phoneticPr fontId="1"/>
  </si>
  <si>
    <t>（３）居宅介護支援事業所等経営改善支援事業</t>
    <rPh sb="3" eb="5">
      <t>キョタク</t>
    </rPh>
    <rPh sb="5" eb="7">
      <t>カイゴ</t>
    </rPh>
    <rPh sb="7" eb="9">
      <t>シエン</t>
    </rPh>
    <rPh sb="9" eb="11">
      <t>ジギョウ</t>
    </rPh>
    <rPh sb="11" eb="13">
      <t>ショナド</t>
    </rPh>
    <rPh sb="13" eb="15">
      <t>ケイエイ</t>
    </rPh>
    <rPh sb="15" eb="17">
      <t>カイゼン</t>
    </rPh>
    <rPh sb="17" eb="19">
      <t>シエン</t>
    </rPh>
    <rPh sb="19" eb="21">
      <t>ジギョウ</t>
    </rPh>
    <phoneticPr fontId="1"/>
  </si>
  <si>
    <t>（ア）経営改善</t>
    <rPh sb="3" eb="7">
      <t>ケイエイカイゼン</t>
    </rPh>
    <phoneticPr fontId="1"/>
  </si>
  <si>
    <t>（イ）利用者確保等のための広報活動</t>
    <rPh sb="3" eb="6">
      <t>リヨウシャ</t>
    </rPh>
    <rPh sb="6" eb="8">
      <t>カクホ</t>
    </rPh>
    <rPh sb="8" eb="9">
      <t>トウ</t>
    </rPh>
    <rPh sb="13" eb="15">
      <t>コウホウ</t>
    </rPh>
    <rPh sb="15" eb="17">
      <t>カツドウ</t>
    </rPh>
    <phoneticPr fontId="1"/>
  </si>
  <si>
    <t>（３）合計</t>
    <rPh sb="3" eb="5">
      <t>ゴウケイ</t>
    </rPh>
    <phoneticPr fontId="1"/>
  </si>
  <si>
    <t>補助計画額の合計（１）+（２）+（３）</t>
    <rPh sb="0" eb="1">
      <t>ガク</t>
    </rPh>
    <rPh sb="2" eb="4">
      <t>ケイカク</t>
    </rPh>
    <rPh sb="4" eb="6">
      <t>ゴウケイ</t>
    </rPh>
    <phoneticPr fontId="1"/>
  </si>
  <si>
    <t>（別紙２）</t>
    <rPh sb="1" eb="3">
      <t>ベッシ</t>
    </rPh>
    <phoneticPr fontId="1"/>
  </si>
  <si>
    <t>〇</t>
    <phoneticPr fontId="1"/>
  </si>
  <si>
    <t>サービス種別</t>
    <rPh sb="4" eb="6">
      <t>シュベツ</t>
    </rPh>
    <phoneticPr fontId="1"/>
  </si>
  <si>
    <t>事業所名(別紙１より転記)</t>
    <rPh sb="0" eb="3">
      <t>ジギョウショ</t>
    </rPh>
    <rPh sb="3" eb="4">
      <t>メイ</t>
    </rPh>
    <rPh sb="5" eb="7">
      <t>ベッシ</t>
    </rPh>
    <rPh sb="10" eb="12">
      <t>テンキ</t>
    </rPh>
    <phoneticPr fontId="1"/>
  </si>
  <si>
    <t>事業所番号(別紙１より転記)</t>
    <rPh sb="0" eb="3">
      <t>ジギョウショ</t>
    </rPh>
    <rPh sb="3" eb="5">
      <t>バンゴウ</t>
    </rPh>
    <rPh sb="6" eb="8">
      <t>ベッシ</t>
    </rPh>
    <phoneticPr fontId="1"/>
  </si>
  <si>
    <t>　①　事業実施期間</t>
    <rPh sb="3" eb="5">
      <t>ジギョウ</t>
    </rPh>
    <rPh sb="5" eb="7">
      <t>ジッシ</t>
    </rPh>
    <rPh sb="7" eb="9">
      <t>キカン</t>
    </rPh>
    <phoneticPr fontId="1"/>
  </si>
  <si>
    <t>～</t>
    <phoneticPr fontId="1"/>
  </si>
  <si>
    <t>No</t>
    <phoneticPr fontId="1"/>
  </si>
  <si>
    <t>合計</t>
    <rPh sb="0" eb="2">
      <t>ゴウケイ</t>
    </rPh>
    <phoneticPr fontId="1"/>
  </si>
  <si>
    <t>（\1,000未満切り捨て）</t>
    <rPh sb="7" eb="9">
      <t>ミマン</t>
    </rPh>
    <rPh sb="9" eb="10">
      <t>キ</t>
    </rPh>
    <rPh sb="11" eb="12">
      <t>ス</t>
    </rPh>
    <phoneticPr fontId="1"/>
  </si>
  <si>
    <t>（ア）事業所内のタスクシフト</t>
    <phoneticPr fontId="1"/>
  </si>
  <si>
    <t>（ア）経営改善</t>
    <rPh sb="3" eb="5">
      <t>ケイエイ</t>
    </rPh>
    <rPh sb="5" eb="7">
      <t>カイゼン</t>
    </rPh>
    <phoneticPr fontId="1"/>
  </si>
  <si>
    <t>　</t>
    <phoneticPr fontId="1"/>
  </si>
  <si>
    <t>経営改善の外部コンサルタントに委託を行う</t>
    <rPh sb="0" eb="2">
      <t>ケイエイ</t>
    </rPh>
    <rPh sb="2" eb="4">
      <t>カイゼン</t>
    </rPh>
    <rPh sb="5" eb="7">
      <t>ガイブ</t>
    </rPh>
    <rPh sb="15" eb="17">
      <t>イタク</t>
    </rPh>
    <rPh sb="18" eb="19">
      <t>オコナ</t>
    </rPh>
    <phoneticPr fontId="1"/>
  </si>
  <si>
    <t>事務作業等を行う臨時職員を雇用する</t>
    <rPh sb="0" eb="5">
      <t>ジムサギョウトウ</t>
    </rPh>
    <rPh sb="6" eb="7">
      <t>オコナ</t>
    </rPh>
    <rPh sb="8" eb="10">
      <t>リンジ</t>
    </rPh>
    <rPh sb="10" eb="12">
      <t>ショクイン</t>
    </rPh>
    <rPh sb="13" eb="15">
      <t>コヨウ</t>
    </rPh>
    <phoneticPr fontId="1"/>
  </si>
  <si>
    <t>（事務作業を行う職員を雇用する場合）</t>
    <rPh sb="1" eb="5">
      <t>ジムサギョウ</t>
    </rPh>
    <rPh sb="6" eb="7">
      <t>オコナ</t>
    </rPh>
    <rPh sb="8" eb="10">
      <t>ショクイン</t>
    </rPh>
    <rPh sb="11" eb="13">
      <t>コヨウ</t>
    </rPh>
    <rPh sb="15" eb="17">
      <t>バアイ</t>
    </rPh>
    <phoneticPr fontId="1"/>
  </si>
  <si>
    <t>③雇用期間</t>
    <rPh sb="1" eb="5">
      <t>コヨウキカン</t>
    </rPh>
    <phoneticPr fontId="1"/>
  </si>
  <si>
    <t>日</t>
    <phoneticPr fontId="1"/>
  </si>
  <si>
    <t>ホームページの開設又は改修</t>
    <rPh sb="7" eb="9">
      <t>カイセツ</t>
    </rPh>
    <rPh sb="9" eb="10">
      <t>マタ</t>
    </rPh>
    <rPh sb="11" eb="13">
      <t>カイシュウ</t>
    </rPh>
    <phoneticPr fontId="1"/>
  </si>
  <si>
    <t>リーフレット・チラシの作成</t>
    <rPh sb="11" eb="13">
      <t>サクセイ</t>
    </rPh>
    <phoneticPr fontId="1"/>
  </si>
  <si>
    <t>その他の広報事業を実施する（内容を枠内に記入）</t>
    <rPh sb="2" eb="3">
      <t>タ</t>
    </rPh>
    <rPh sb="4" eb="6">
      <t>コウホウ</t>
    </rPh>
    <rPh sb="6" eb="8">
      <t>ジギョウ</t>
    </rPh>
    <rPh sb="9" eb="11">
      <t>ジッシ</t>
    </rPh>
    <rPh sb="14" eb="16">
      <t>ナイヨウ</t>
    </rPh>
    <rPh sb="17" eb="19">
      <t>ワクナイ</t>
    </rPh>
    <rPh sb="20" eb="22">
      <t>キニュウ</t>
    </rPh>
    <phoneticPr fontId="1"/>
  </si>
  <si>
    <t>訪問介護</t>
    <rPh sb="0" eb="2">
      <t>ホウモン</t>
    </rPh>
    <rPh sb="2" eb="4">
      <t>カイゴ</t>
    </rPh>
    <phoneticPr fontId="1"/>
  </si>
  <si>
    <t>定期巡回・随時対応型訪問介護看護</t>
    <rPh sb="0" eb="4">
      <t>テイキジュンカイ</t>
    </rPh>
    <rPh sb="5" eb="16">
      <t>ズイジタイオウガタホウモンカイゴカンゴ</t>
    </rPh>
    <phoneticPr fontId="1"/>
  </si>
  <si>
    <t>夜間対応型訪問介護</t>
    <rPh sb="0" eb="9">
      <t>ヤカンタイオウガタホウモンカイゴ</t>
    </rPh>
    <phoneticPr fontId="1"/>
  </si>
  <si>
    <t>○</t>
    <phoneticPr fontId="1"/>
  </si>
  <si>
    <t>（ア）研修体制の構築</t>
    <phoneticPr fontId="1"/>
  </si>
  <si>
    <t>（イ）中山間地域等における採用活動</t>
    <phoneticPr fontId="1"/>
  </si>
  <si>
    <t>（ウ）経験年数が短いホームヘルパー等への同行</t>
    <phoneticPr fontId="1"/>
  </si>
  <si>
    <t>（ア）登録ヘルパー等の常勤化の促進</t>
    <phoneticPr fontId="1"/>
  </si>
  <si>
    <t>（イ）小規模法人等の協働化・大規模化の取組</t>
    <phoneticPr fontId="1"/>
  </si>
  <si>
    <t>（ウ）介護人材・利用者確保のための広報活動</t>
    <phoneticPr fontId="1"/>
  </si>
  <si>
    <t>　②　復職者の数</t>
    <rPh sb="3" eb="6">
      <t>フクショクシャ</t>
    </rPh>
    <rPh sb="7" eb="8">
      <t>スウ</t>
    </rPh>
    <phoneticPr fontId="1"/>
  </si>
  <si>
    <t>人</t>
    <rPh sb="0" eb="1">
      <t>ニン</t>
    </rPh>
    <phoneticPr fontId="1"/>
  </si>
  <si>
    <t>山口県地域のケアマネジメント提供体制確保支援事業実績書</t>
    <rPh sb="0" eb="3">
      <t>ヤマグチケン</t>
    </rPh>
    <rPh sb="3" eb="5">
      <t>チイキ</t>
    </rPh>
    <rPh sb="14" eb="16">
      <t>テイキョウ</t>
    </rPh>
    <rPh sb="16" eb="18">
      <t>タイセイ</t>
    </rPh>
    <rPh sb="18" eb="20">
      <t>カクホ</t>
    </rPh>
    <rPh sb="20" eb="22">
      <t>シエン</t>
    </rPh>
    <rPh sb="22" eb="24">
      <t>ジギョウ</t>
    </rPh>
    <rPh sb="24" eb="26">
      <t>ジッセキ</t>
    </rPh>
    <rPh sb="26" eb="27">
      <t>ショ</t>
    </rPh>
    <phoneticPr fontId="1"/>
  </si>
  <si>
    <t>（３）居宅介護支援事業所等経営改善支援事業</t>
    <rPh sb="13" eb="15">
      <t>ケイエイ</t>
    </rPh>
    <rPh sb="15" eb="17">
      <t>カイゼン</t>
    </rPh>
    <rPh sb="17" eb="21">
      <t>シエンジギョウ</t>
    </rPh>
    <phoneticPr fontId="1"/>
  </si>
  <si>
    <t xml:space="preserve">  このことについて、山口県地域のケアマネジメント提供体制確保支援事業補助金交付要綱第９条の規定に基づき、下記のとおり関係書類を添えて報告します。</t>
    <phoneticPr fontId="1"/>
  </si>
  <si>
    <t>（１）介護支援専門員人材確保支援事業</t>
    <rPh sb="3" eb="5">
      <t>カイゴ</t>
    </rPh>
    <rPh sb="5" eb="7">
      <t>シエン</t>
    </rPh>
    <rPh sb="7" eb="10">
      <t>センモンイン</t>
    </rPh>
    <rPh sb="10" eb="12">
      <t>ジンザイ</t>
    </rPh>
    <rPh sb="12" eb="14">
      <t>カクホ</t>
    </rPh>
    <rPh sb="14" eb="16">
      <t>シエン</t>
    </rPh>
    <rPh sb="16" eb="18">
      <t>ジギョウ</t>
    </rPh>
    <phoneticPr fontId="1"/>
  </si>
  <si>
    <t>　山口県知事　様</t>
    <rPh sb="1" eb="3">
      <t>ヤマグチ</t>
    </rPh>
    <rPh sb="3" eb="6">
      <t>ケンチジ</t>
    </rPh>
    <rPh sb="4" eb="6">
      <t>チジ</t>
    </rPh>
    <rPh sb="7" eb="8">
      <t>サマ</t>
    </rPh>
    <phoneticPr fontId="1"/>
  </si>
  <si>
    <t>令８長寿社会第　</t>
    <rPh sb="0" eb="1">
      <t>レイ</t>
    </rPh>
    <rPh sb="2" eb="4">
      <t>チョウジュ</t>
    </rPh>
    <rPh sb="4" eb="6">
      <t>シャカイ</t>
    </rPh>
    <rPh sb="6" eb="7">
      <t>ダイ</t>
    </rPh>
    <phoneticPr fontId="1"/>
  </si>
  <si>
    <t>別記第３号様式（第９条関係）</t>
    <rPh sb="0" eb="2">
      <t>ベッキ</t>
    </rPh>
    <rPh sb="2" eb="3">
      <t>ダイ</t>
    </rPh>
    <rPh sb="4" eb="5">
      <t>ゴウ</t>
    </rPh>
    <rPh sb="5" eb="7">
      <t>ヨウシキ</t>
    </rPh>
    <rPh sb="8" eb="9">
      <t>ダイ</t>
    </rPh>
    <rPh sb="10" eb="11">
      <t>ジョウ</t>
    </rPh>
    <rPh sb="11" eb="13">
      <t>カンケイ</t>
    </rPh>
    <phoneticPr fontId="1"/>
  </si>
  <si>
    <t>　②　実施した採用活動（枠内に記入）</t>
    <rPh sb="3" eb="5">
      <t>ジッシ</t>
    </rPh>
    <rPh sb="7" eb="9">
      <t>サイヨウ</t>
    </rPh>
    <phoneticPr fontId="1"/>
  </si>
  <si>
    <t>支出額</t>
    <rPh sb="0" eb="3">
      <t>シシュツガク</t>
    </rPh>
    <phoneticPr fontId="1"/>
  </si>
  <si>
    <t>実施事業</t>
    <rPh sb="0" eb="2">
      <t>ジッシ</t>
    </rPh>
    <rPh sb="2" eb="4">
      <t>ジギョウ</t>
    </rPh>
    <phoneticPr fontId="1"/>
  </si>
  <si>
    <t>　③　実施した事業（枠内に記入）</t>
    <rPh sb="3" eb="5">
      <t>ジッシ</t>
    </rPh>
    <rPh sb="7" eb="9">
      <t>ジギョウ</t>
    </rPh>
    <rPh sb="10" eb="12">
      <t>ワクナイ</t>
    </rPh>
    <rPh sb="13" eb="15">
      <t>キニュウ</t>
    </rPh>
    <phoneticPr fontId="1"/>
  </si>
  <si>
    <t>　②　実施した事業（枠内に記入）</t>
    <rPh sb="3" eb="5">
      <t>ジッシ</t>
    </rPh>
    <rPh sb="7" eb="9">
      <t>ジギョウ</t>
    </rPh>
    <rPh sb="10" eb="12">
      <t>ワクナイ</t>
    </rPh>
    <rPh sb="13" eb="15">
      <t>キニュウ</t>
    </rPh>
    <phoneticPr fontId="1"/>
  </si>
  <si>
    <t>　②　実施した事業（該当するものに〇をつける）</t>
    <phoneticPr fontId="1"/>
  </si>
  <si>
    <t>　②　実施した事業（該当するものに〇）</t>
    <rPh sb="3" eb="5">
      <t>ジッシ</t>
    </rPh>
    <rPh sb="7" eb="9">
      <t>ジギョウ</t>
    </rPh>
    <rPh sb="10" eb="12">
      <t>ガイトウ</t>
    </rPh>
    <phoneticPr fontId="1"/>
  </si>
  <si>
    <t>対象経費
支出額（Ａ）</t>
    <rPh sb="0" eb="2">
      <t>タイショウ</t>
    </rPh>
    <rPh sb="2" eb="4">
      <t>ケイヒ</t>
    </rPh>
    <rPh sb="5" eb="7">
      <t>シシュツ</t>
    </rPh>
    <rPh sb="7" eb="8">
      <t>ガク</t>
    </rPh>
    <phoneticPr fontId="1"/>
  </si>
  <si>
    <t>（イ）安全確保のための複数名訪問</t>
    <rPh sb="3" eb="7">
      <t>アンゼンカクホ</t>
    </rPh>
    <rPh sb="11" eb="14">
      <t>フクスウメイ</t>
    </rPh>
    <rPh sb="14" eb="16">
      <t>ホウモン</t>
    </rPh>
    <phoneticPr fontId="1"/>
  </si>
  <si>
    <t>（イ）安全確保のための複数名訪問</t>
    <rPh sb="3" eb="7">
      <t>アンゼンカクホ</t>
    </rPh>
    <rPh sb="11" eb="16">
      <t>フクスウメイホウモン</t>
    </rPh>
    <phoneticPr fontId="1"/>
  </si>
  <si>
    <t>　②　複数名での訪問が必要と判断される具体的事情</t>
    <rPh sb="3" eb="5">
      <t>フクスウ</t>
    </rPh>
    <rPh sb="5" eb="6">
      <t>メイ</t>
    </rPh>
    <rPh sb="8" eb="10">
      <t>ホウモン</t>
    </rPh>
    <rPh sb="11" eb="13">
      <t>ヒツヨウ</t>
    </rPh>
    <rPh sb="14" eb="16">
      <t>ハンダン</t>
    </rPh>
    <rPh sb="19" eb="22">
      <t>グタイテキ</t>
    </rPh>
    <rPh sb="22" eb="24">
      <t>ジジョウ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</si>
</sst>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
    <numFmt numFmtId="178" formatCode="#"/>
    <numFmt numFmtId="179" formatCode="#,##0_);[Red]\(#,##0\)"/>
  </numFmts>
  <fonts count="2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1"/>
      <color theme="10"/>
      <name val="ＭＳ Ｐゴシック"/>
      <family val="2"/>
      <charset val="128"/>
      <scheme val="minor"/>
    </font>
    <font>
      <u/>
      <sz val="11"/>
      <color theme="10"/>
      <name val="ＭＳ Ｐゴシック"/>
      <family val="3"/>
      <charset val="128"/>
    </font>
    <font>
      <sz val="10"/>
      <color rgb="FF000000"/>
      <name val="Times New Roman"/>
      <family val="1"/>
    </font>
    <font>
      <sz val="11"/>
      <color theme="1"/>
      <name val="ＭＳ Ｐゴシック"/>
      <family val="3"/>
      <scheme val="minor"/>
    </font>
    <font>
      <sz val="11"/>
      <color theme="1"/>
      <name val="ＭＳ Ｐ明朝"/>
      <family val="1"/>
      <charset val="128"/>
    </font>
    <font>
      <sz val="11"/>
      <color theme="1"/>
      <name val="ＭＳ ゴシック"/>
      <family val="3"/>
      <charset val="128"/>
    </font>
    <font>
      <sz val="11"/>
      <color theme="1"/>
      <name val="ＭＳ Ｐゴシック"/>
      <family val="2"/>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10"/>
      <color theme="1"/>
      <name val="ＭＳ ゴシック"/>
      <family val="3"/>
      <charset val="128"/>
    </font>
    <font>
      <b/>
      <sz val="11"/>
      <color rgb="FFFF0000"/>
      <name val="ＭＳ Ｐゴシック"/>
      <family val="3"/>
      <charset val="128"/>
      <scheme val="minor"/>
    </font>
    <font>
      <sz val="11"/>
      <color rgb="FFFF0000"/>
      <name val="ＭＳ 明朝"/>
      <family val="1"/>
      <charset val="128"/>
    </font>
    <font>
      <sz val="12"/>
      <color theme="1"/>
      <name val="ＭＳ 明朝"/>
      <family val="1"/>
      <charset val="128"/>
    </font>
    <font>
      <b/>
      <sz val="12"/>
      <color indexed="81"/>
      <name val="メイリオ"/>
      <family val="3"/>
      <charset val="128"/>
    </font>
    <font>
      <sz val="14"/>
      <color theme="1"/>
      <name val="ＭＳ 明朝"/>
      <family val="1"/>
      <charset val="128"/>
    </font>
    <font>
      <sz val="10"/>
      <name val="ＭＳ 明朝"/>
      <family val="1"/>
      <charset val="128"/>
    </font>
    <font>
      <sz val="11"/>
      <name val="ＭＳ 明朝"/>
      <family val="1"/>
      <charset val="128"/>
    </font>
    <font>
      <sz val="12"/>
      <name val="ＭＳ 明朝"/>
      <family val="1"/>
      <charset val="128"/>
    </font>
    <font>
      <sz val="10"/>
      <name val="ＭＳ ゴシック"/>
      <family val="3"/>
      <charset val="128"/>
    </font>
    <font>
      <sz val="11"/>
      <name val="ＭＳ Ｐゴシック"/>
      <family val="2"/>
      <charset val="128"/>
      <scheme val="minor"/>
    </font>
  </fonts>
  <fills count="6">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2" tint="-9.9978637043366805E-2"/>
        <bgColor indexed="64"/>
      </patternFill>
    </fill>
    <fill>
      <patternFill patternType="solid">
        <fgColor theme="0" tint="-4.9989318521683403E-2"/>
        <bgColor indexed="64"/>
      </patternFill>
    </fill>
  </fills>
  <borders count="2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hair">
        <color auto="1"/>
      </top>
      <bottom/>
      <diagonal/>
    </border>
    <border>
      <left/>
      <right/>
      <top style="hair">
        <color theme="0" tint="-4.9989318521683403E-2"/>
      </top>
      <bottom style="hair">
        <color theme="0" tint="-4.9989318521683403E-2"/>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style="hair">
        <color indexed="64"/>
      </bottom>
      <diagonal/>
    </border>
    <border>
      <left style="thin">
        <color indexed="64"/>
      </left>
      <right style="thin">
        <color indexed="64"/>
      </right>
      <top/>
      <bottom/>
      <diagonal/>
    </border>
  </borders>
  <cellStyleXfs count="9">
    <xf numFmtId="0" fontId="0" fillId="0" borderId="0">
      <alignment vertical="center"/>
    </xf>
    <xf numFmtId="0" fontId="2" fillId="0" borderId="0"/>
    <xf numFmtId="0" fontId="2" fillId="0" borderId="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xf numFmtId="0" fontId="6" fillId="0" borderId="0">
      <alignment vertical="center"/>
    </xf>
    <xf numFmtId="38" fontId="6" fillId="0" borderId="0" applyFont="0" applyFill="0" applyBorder="0" applyAlignment="0" applyProtection="0">
      <alignment vertical="center"/>
    </xf>
    <xf numFmtId="38" fontId="9" fillId="0" borderId="0" applyFont="0" applyFill="0" applyBorder="0" applyAlignment="0" applyProtection="0">
      <alignment vertical="center"/>
    </xf>
  </cellStyleXfs>
  <cellXfs count="195">
    <xf numFmtId="0" fontId="0" fillId="0" borderId="0" xfId="0">
      <alignment vertical="center"/>
    </xf>
    <xf numFmtId="0" fontId="11" fillId="3" borderId="7" xfId="0" applyFont="1" applyFill="1" applyBorder="1" applyProtection="1">
      <alignment vertical="center"/>
      <protection locked="0"/>
    </xf>
    <xf numFmtId="38" fontId="10" fillId="0" borderId="5" xfId="8" applyFont="1" applyBorder="1" applyProtection="1">
      <alignment vertical="center"/>
    </xf>
    <xf numFmtId="38" fontId="10" fillId="0" borderId="0" xfId="8" applyFont="1" applyProtection="1">
      <alignment vertical="center"/>
    </xf>
    <xf numFmtId="38" fontId="10" fillId="0" borderId="6" xfId="8" applyFont="1" applyBorder="1" applyProtection="1">
      <alignment vertical="center"/>
    </xf>
    <xf numFmtId="38" fontId="10" fillId="0" borderId="1" xfId="8" applyFont="1" applyBorder="1" applyProtection="1">
      <alignment vertical="center"/>
    </xf>
    <xf numFmtId="38" fontId="10" fillId="4" borderId="1" xfId="8" applyFont="1" applyFill="1" applyBorder="1" applyProtection="1">
      <alignment vertical="center"/>
    </xf>
    <xf numFmtId="38" fontId="10" fillId="0" borderId="11" xfId="8" applyFont="1" applyBorder="1" applyProtection="1">
      <alignment vertical="center"/>
    </xf>
    <xf numFmtId="38" fontId="10" fillId="0" borderId="12" xfId="8" applyFont="1" applyBorder="1" applyProtection="1">
      <alignment vertical="center"/>
    </xf>
    <xf numFmtId="38" fontId="8" fillId="0" borderId="1" xfId="8" applyFont="1" applyBorder="1" applyProtection="1">
      <alignment vertical="center"/>
    </xf>
    <xf numFmtId="176" fontId="10" fillId="4" borderId="7" xfId="8" applyNumberFormat="1" applyFont="1" applyFill="1" applyBorder="1" applyProtection="1">
      <alignment vertical="center"/>
    </xf>
    <xf numFmtId="176" fontId="10" fillId="0" borderId="3" xfId="8" applyNumberFormat="1" applyFont="1" applyFill="1" applyBorder="1" applyProtection="1">
      <alignment vertical="center"/>
    </xf>
    <xf numFmtId="38" fontId="10" fillId="2" borderId="5" xfId="8" applyFont="1" applyFill="1" applyBorder="1" applyAlignment="1" applyProtection="1">
      <alignment horizontal="right" vertical="center"/>
    </xf>
    <xf numFmtId="176" fontId="10" fillId="0" borderId="1" xfId="8" applyNumberFormat="1" applyFont="1" applyFill="1" applyBorder="1" applyProtection="1">
      <alignment vertical="center"/>
    </xf>
    <xf numFmtId="38" fontId="13" fillId="0" borderId="7" xfId="8" applyFont="1" applyBorder="1" applyAlignment="1" applyProtection="1">
      <alignment horizontal="center" vertical="center"/>
    </xf>
    <xf numFmtId="38" fontId="13" fillId="0" borderId="7" xfId="8" applyFont="1" applyBorder="1" applyAlignment="1" applyProtection="1">
      <alignment horizontal="center" vertical="center" wrapText="1"/>
    </xf>
    <xf numFmtId="38" fontId="13" fillId="4" borderId="7" xfId="8" applyFont="1" applyFill="1" applyBorder="1" applyAlignment="1" applyProtection="1">
      <alignment horizontal="center" vertical="center"/>
    </xf>
    <xf numFmtId="38" fontId="13" fillId="4" borderId="7" xfId="8" applyFont="1" applyFill="1" applyBorder="1" applyAlignment="1" applyProtection="1">
      <alignment horizontal="center" vertical="center" wrapText="1"/>
    </xf>
    <xf numFmtId="38" fontId="13" fillId="4" borderId="16" xfId="8" applyFont="1" applyFill="1" applyBorder="1" applyAlignment="1" applyProtection="1">
      <alignment horizontal="center" vertical="center" wrapText="1"/>
    </xf>
    <xf numFmtId="176" fontId="10" fillId="4" borderId="17" xfId="8" applyNumberFormat="1" applyFont="1" applyFill="1" applyBorder="1" applyProtection="1">
      <alignment vertical="center"/>
    </xf>
    <xf numFmtId="176" fontId="10" fillId="0" borderId="0" xfId="8" applyNumberFormat="1" applyFont="1" applyProtection="1">
      <alignment vertical="center"/>
    </xf>
    <xf numFmtId="176" fontId="10" fillId="0" borderId="0" xfId="8" applyNumberFormat="1" applyFont="1" applyFill="1" applyBorder="1" applyProtection="1">
      <alignment vertical="center"/>
    </xf>
    <xf numFmtId="38" fontId="10" fillId="0" borderId="8" xfId="8" applyFont="1" applyBorder="1" applyProtection="1">
      <alignment vertical="center"/>
    </xf>
    <xf numFmtId="38" fontId="10" fillId="0" borderId="9" xfId="8" applyFont="1" applyBorder="1" applyProtection="1">
      <alignment vertical="center"/>
    </xf>
    <xf numFmtId="38" fontId="10" fillId="0" borderId="10" xfId="8" applyFont="1" applyBorder="1" applyProtection="1">
      <alignment vertical="center"/>
    </xf>
    <xf numFmtId="176" fontId="10" fillId="0" borderId="18" xfId="8" applyNumberFormat="1" applyFont="1" applyFill="1" applyBorder="1" applyProtection="1">
      <alignment vertical="center"/>
    </xf>
    <xf numFmtId="38" fontId="8" fillId="0" borderId="5" xfId="8" applyFont="1" applyBorder="1" applyProtection="1">
      <alignment vertical="center"/>
    </xf>
    <xf numFmtId="38" fontId="11" fillId="0" borderId="0" xfId="8" applyFont="1" applyProtection="1">
      <alignment vertical="center"/>
    </xf>
    <xf numFmtId="38" fontId="12" fillId="0" borderId="2" xfId="8" applyFont="1" applyBorder="1" applyProtection="1">
      <alignment vertical="center"/>
    </xf>
    <xf numFmtId="38" fontId="10" fillId="0" borderId="3" xfId="8" applyFont="1" applyBorder="1" applyProtection="1">
      <alignment vertical="center"/>
    </xf>
    <xf numFmtId="38" fontId="10" fillId="0" borderId="4" xfId="8" applyFont="1" applyBorder="1" applyProtection="1">
      <alignment vertical="center"/>
    </xf>
    <xf numFmtId="38" fontId="10" fillId="0" borderId="7" xfId="8" applyFont="1" applyBorder="1" applyAlignment="1" applyProtection="1">
      <alignment horizontal="distributed" vertical="center"/>
    </xf>
    <xf numFmtId="38" fontId="7" fillId="0" borderId="0" xfId="8" applyFont="1" applyProtection="1">
      <alignment vertical="center"/>
    </xf>
    <xf numFmtId="176" fontId="10" fillId="3" borderId="7" xfId="8" applyNumberFormat="1" applyFont="1" applyFill="1" applyBorder="1" applyProtection="1">
      <alignment vertical="center"/>
      <protection locked="0"/>
    </xf>
    <xf numFmtId="0" fontId="11" fillId="0" borderId="5" xfId="0" applyFont="1" applyBorder="1">
      <alignment vertical="center"/>
    </xf>
    <xf numFmtId="0" fontId="11" fillId="0" borderId="0" xfId="0" applyFont="1">
      <alignment vertical="center"/>
    </xf>
    <xf numFmtId="0" fontId="11" fillId="0" borderId="6" xfId="0" applyFont="1" applyBorder="1">
      <alignment vertical="center"/>
    </xf>
    <xf numFmtId="0" fontId="10" fillId="0" borderId="0" xfId="0" applyFont="1">
      <alignment vertical="center"/>
    </xf>
    <xf numFmtId="0" fontId="11" fillId="0" borderId="11" xfId="0" applyFont="1" applyBorder="1">
      <alignment vertical="center"/>
    </xf>
    <xf numFmtId="0" fontId="11" fillId="0" borderId="1" xfId="0" applyFont="1" applyBorder="1">
      <alignment vertical="center"/>
    </xf>
    <xf numFmtId="0" fontId="11" fillId="0" borderId="12" xfId="0" applyFont="1" applyBorder="1">
      <alignment vertical="center"/>
    </xf>
    <xf numFmtId="0" fontId="0" fillId="0" borderId="0" xfId="0" applyAlignment="1">
      <alignment horizontal="right" vertical="center"/>
    </xf>
    <xf numFmtId="0" fontId="11" fillId="0" borderId="0" xfId="0" applyFont="1" applyAlignment="1">
      <alignment horizontal="center" vertical="center"/>
    </xf>
    <xf numFmtId="0" fontId="11" fillId="0" borderId="8" xfId="0" applyFont="1" applyBorder="1">
      <alignment vertical="center"/>
    </xf>
    <xf numFmtId="0" fontId="11" fillId="0" borderId="7" xfId="0" applyFont="1" applyBorder="1">
      <alignment vertical="center"/>
    </xf>
    <xf numFmtId="0" fontId="11" fillId="0" borderId="10" xfId="0" applyFont="1" applyBorder="1">
      <alignment vertical="center"/>
    </xf>
    <xf numFmtId="0" fontId="11" fillId="0" borderId="0" xfId="0" applyFont="1" applyAlignment="1">
      <alignment horizontal="center" vertical="center" wrapText="1"/>
    </xf>
    <xf numFmtId="0" fontId="11" fillId="2" borderId="5" xfId="0" applyFont="1" applyFill="1" applyBorder="1" applyAlignment="1">
      <alignment horizontal="right" vertical="center"/>
    </xf>
    <xf numFmtId="0" fontId="14" fillId="0" borderId="0" xfId="0" applyFont="1">
      <alignment vertical="center"/>
    </xf>
    <xf numFmtId="0" fontId="16" fillId="0" borderId="0" xfId="0" applyFont="1">
      <alignment vertical="center"/>
    </xf>
    <xf numFmtId="0" fontId="11" fillId="0" borderId="7" xfId="0" applyFont="1" applyBorder="1" applyAlignment="1">
      <alignment horizontal="center" vertical="center" wrapText="1"/>
    </xf>
    <xf numFmtId="38" fontId="11" fillId="0" borderId="0" xfId="8" applyFont="1" applyFill="1" applyBorder="1" applyProtection="1">
      <alignment vertical="center"/>
    </xf>
    <xf numFmtId="0" fontId="13" fillId="0" borderId="0" xfId="0" applyFont="1" applyAlignment="1">
      <alignment horizontal="center" vertical="center"/>
    </xf>
    <xf numFmtId="0" fontId="13" fillId="0" borderId="0" xfId="0" applyFont="1" applyAlignment="1">
      <alignment horizontal="center" vertical="center" wrapText="1"/>
    </xf>
    <xf numFmtId="0" fontId="11" fillId="0" borderId="3" xfId="0" applyFont="1" applyBorder="1">
      <alignment vertical="center"/>
    </xf>
    <xf numFmtId="0" fontId="11" fillId="0" borderId="4" xfId="0" applyFont="1" applyBorder="1">
      <alignment vertical="center"/>
    </xf>
    <xf numFmtId="0" fontId="14" fillId="0" borderId="5" xfId="0" applyFont="1" applyBorder="1">
      <alignment vertical="center"/>
    </xf>
    <xf numFmtId="0" fontId="11" fillId="0" borderId="5" xfId="0" applyFont="1" applyBorder="1" applyAlignment="1">
      <alignment horizontal="right" vertical="center"/>
    </xf>
    <xf numFmtId="38" fontId="11" fillId="2" borderId="5" xfId="0" applyNumberFormat="1" applyFont="1" applyFill="1" applyBorder="1" applyAlignment="1">
      <alignment horizontal="right" vertical="center"/>
    </xf>
    <xf numFmtId="0" fontId="7" fillId="0" borderId="0" xfId="6" applyFont="1">
      <alignment vertical="center"/>
    </xf>
    <xf numFmtId="0" fontId="10" fillId="0" borderId="0" xfId="0" applyFont="1" applyAlignment="1">
      <alignment horizontal="left" vertical="center"/>
    </xf>
    <xf numFmtId="0" fontId="10" fillId="0" borderId="0" xfId="0" applyFont="1" applyAlignment="1">
      <alignment horizontal="right" vertical="center"/>
    </xf>
    <xf numFmtId="0" fontId="17" fillId="0" borderId="0" xfId="0" applyFont="1">
      <alignment vertical="center"/>
    </xf>
    <xf numFmtId="0" fontId="17" fillId="0" borderId="0" xfId="0" applyFont="1" applyAlignment="1">
      <alignment horizontal="right" vertical="center"/>
    </xf>
    <xf numFmtId="0" fontId="17" fillId="3" borderId="0" xfId="0" applyFont="1" applyFill="1" applyProtection="1">
      <alignment vertical="center"/>
      <protection locked="0"/>
    </xf>
    <xf numFmtId="178" fontId="0" fillId="0" borderId="0" xfId="0" applyNumberFormat="1" applyAlignment="1">
      <alignment horizontal="left" vertical="center"/>
    </xf>
    <xf numFmtId="178" fontId="0" fillId="0" borderId="0" xfId="0" applyNumberFormat="1" applyAlignment="1">
      <alignment horizontal="center" vertical="center"/>
    </xf>
    <xf numFmtId="0" fontId="19" fillId="0" borderId="0" xfId="0" applyFont="1">
      <alignment vertical="center"/>
    </xf>
    <xf numFmtId="0" fontId="17" fillId="0" borderId="0" xfId="0" applyFont="1" applyAlignment="1">
      <alignment horizontal="center" vertical="center"/>
    </xf>
    <xf numFmtId="0" fontId="17" fillId="0" borderId="0" xfId="0" applyFont="1" applyProtection="1">
      <alignment vertical="center"/>
      <protection locked="0"/>
    </xf>
    <xf numFmtId="0" fontId="11" fillId="4" borderId="7" xfId="0" applyFont="1" applyFill="1" applyBorder="1" applyAlignment="1">
      <alignment horizontal="center" vertical="center" wrapText="1"/>
    </xf>
    <xf numFmtId="0" fontId="0" fillId="0" borderId="0" xfId="0" applyAlignment="1">
      <alignment horizontal="center" vertical="center"/>
    </xf>
    <xf numFmtId="0" fontId="11" fillId="0" borderId="0" xfId="0" applyFont="1" applyProtection="1">
      <alignment vertical="center"/>
      <protection locked="0"/>
    </xf>
    <xf numFmtId="0" fontId="0" fillId="0" borderId="0" xfId="0" applyAlignment="1">
      <alignment horizontal="left" vertical="center"/>
    </xf>
    <xf numFmtId="58" fontId="17" fillId="3" borderId="0" xfId="0" applyNumberFormat="1" applyFont="1" applyFill="1" applyAlignment="1" applyProtection="1">
      <alignment horizontal="right" vertical="center"/>
      <protection locked="0"/>
    </xf>
    <xf numFmtId="0" fontId="17" fillId="0" borderId="0" xfId="0" applyFont="1" applyAlignment="1" applyProtection="1">
      <alignment horizontal="right" vertical="center"/>
      <protection locked="0"/>
    </xf>
    <xf numFmtId="0" fontId="17" fillId="3" borderId="0" xfId="0" quotePrefix="1" applyFont="1" applyFill="1" applyAlignment="1" applyProtection="1">
      <alignment horizontal="right" vertical="center"/>
      <protection locked="0"/>
    </xf>
    <xf numFmtId="0" fontId="17" fillId="0" borderId="0" xfId="0" applyFont="1" applyAlignment="1">
      <alignment vertical="center" wrapText="1"/>
    </xf>
    <xf numFmtId="0" fontId="17" fillId="0" borderId="0" xfId="0" applyFont="1" applyAlignment="1">
      <alignment horizontal="center" vertical="center" wrapText="1"/>
    </xf>
    <xf numFmtId="0" fontId="17" fillId="0" borderId="0" xfId="0" applyFont="1" applyAlignment="1">
      <alignment vertical="top"/>
    </xf>
    <xf numFmtId="0" fontId="0" fillId="0" borderId="0" xfId="0" applyAlignment="1">
      <alignment vertical="top"/>
    </xf>
    <xf numFmtId="0" fontId="11" fillId="0" borderId="0" xfId="0" applyFont="1" applyAlignment="1">
      <alignment vertical="center" wrapText="1"/>
    </xf>
    <xf numFmtId="38" fontId="10" fillId="0" borderId="0" xfId="8" applyFont="1" applyBorder="1" applyProtection="1">
      <alignment vertical="center"/>
    </xf>
    <xf numFmtId="38" fontId="10" fillId="0" borderId="0" xfId="8" applyFont="1" applyFill="1" applyBorder="1" applyProtection="1">
      <alignment vertical="center"/>
    </xf>
    <xf numFmtId="38" fontId="10" fillId="0" borderId="20" xfId="8" applyFont="1" applyBorder="1" applyProtection="1">
      <alignment vertical="center"/>
    </xf>
    <xf numFmtId="38" fontId="10" fillId="0" borderId="18" xfId="8" applyFont="1" applyBorder="1" applyProtection="1">
      <alignment vertical="center"/>
    </xf>
    <xf numFmtId="38" fontId="10" fillId="0" borderId="21" xfId="8" applyFont="1" applyBorder="1" applyProtection="1">
      <alignment vertical="center"/>
    </xf>
    <xf numFmtId="38" fontId="10" fillId="0" borderId="3" xfId="8" applyFont="1" applyFill="1" applyBorder="1" applyProtection="1">
      <alignment vertical="center"/>
    </xf>
    <xf numFmtId="0" fontId="11" fillId="3" borderId="7" xfId="0" applyFont="1" applyFill="1" applyBorder="1" applyAlignment="1" applyProtection="1">
      <alignment horizontal="right" vertical="center"/>
      <protection locked="0"/>
    </xf>
    <xf numFmtId="0" fontId="11" fillId="0" borderId="22" xfId="0" applyFont="1" applyBorder="1" applyAlignment="1">
      <alignment horizontal="center" vertical="center"/>
    </xf>
    <xf numFmtId="0" fontId="11" fillId="0" borderId="22" xfId="0" applyFont="1" applyBorder="1" applyAlignment="1">
      <alignment horizontal="center" vertical="center" wrapText="1"/>
    </xf>
    <xf numFmtId="0" fontId="11" fillId="0" borderId="22" xfId="0" applyFont="1" applyBorder="1">
      <alignment vertical="center"/>
    </xf>
    <xf numFmtId="0" fontId="10" fillId="0" borderId="6" xfId="0" applyFont="1" applyBorder="1">
      <alignment vertical="center"/>
    </xf>
    <xf numFmtId="0" fontId="11" fillId="4" borderId="7" xfId="0" applyFont="1" applyFill="1" applyBorder="1" applyAlignment="1">
      <alignment horizontal="right" vertical="center" wrapText="1"/>
    </xf>
    <xf numFmtId="0" fontId="14" fillId="0" borderId="20" xfId="0" applyFont="1" applyBorder="1">
      <alignment vertical="center"/>
    </xf>
    <xf numFmtId="0" fontId="11" fillId="0" borderId="18" xfId="0" applyFont="1" applyBorder="1">
      <alignment vertical="center"/>
    </xf>
    <xf numFmtId="0" fontId="11" fillId="0" borderId="21" xfId="0" applyFont="1" applyBorder="1">
      <alignment vertical="center"/>
    </xf>
    <xf numFmtId="38" fontId="14" fillId="0" borderId="0" xfId="8" applyFont="1" applyBorder="1" applyProtection="1">
      <alignment vertical="center"/>
    </xf>
    <xf numFmtId="0" fontId="20" fillId="0" borderId="0" xfId="6" applyFont="1">
      <alignment vertical="center"/>
    </xf>
    <xf numFmtId="0" fontId="11" fillId="0" borderId="0" xfId="0" applyFont="1" applyAlignment="1">
      <alignment horizontal="right" vertical="center"/>
    </xf>
    <xf numFmtId="0" fontId="11" fillId="0" borderId="0" xfId="0" applyFont="1" applyAlignment="1">
      <alignment horizontal="left" vertical="center"/>
    </xf>
    <xf numFmtId="0" fontId="20" fillId="0" borderId="6" xfId="6" applyFont="1" applyBorder="1" applyAlignment="1">
      <alignment horizontal="center" vertical="center"/>
    </xf>
    <xf numFmtId="0" fontId="20" fillId="0" borderId="5" xfId="0" applyFont="1" applyBorder="1">
      <alignment vertical="center"/>
    </xf>
    <xf numFmtId="0" fontId="20" fillId="0" borderId="0" xfId="6" applyFont="1" applyAlignment="1">
      <alignment horizontal="center" vertical="center"/>
    </xf>
    <xf numFmtId="0" fontId="20" fillId="0" borderId="0" xfId="6" applyFont="1" applyAlignment="1">
      <alignment horizontal="left" vertical="center"/>
    </xf>
    <xf numFmtId="0" fontId="20" fillId="0" borderId="0" xfId="6" applyFont="1" applyAlignment="1">
      <alignment horizontal="right" vertical="center"/>
    </xf>
    <xf numFmtId="0" fontId="20" fillId="0" borderId="6" xfId="6" applyFont="1" applyBorder="1" applyAlignment="1">
      <alignment horizontal="right" vertical="center"/>
    </xf>
    <xf numFmtId="0" fontId="20" fillId="3" borderId="7" xfId="6" applyFont="1" applyFill="1" applyBorder="1" applyAlignment="1" applyProtection="1">
      <alignment horizontal="center" vertical="center"/>
      <protection locked="0"/>
    </xf>
    <xf numFmtId="0" fontId="20" fillId="0" borderId="5" xfId="6" applyFont="1" applyBorder="1">
      <alignment vertical="center"/>
    </xf>
    <xf numFmtId="0" fontId="15" fillId="0" borderId="0" xfId="0" applyFont="1">
      <alignment vertical="center"/>
    </xf>
    <xf numFmtId="0" fontId="11" fillId="3" borderId="7" xfId="0" applyFont="1" applyFill="1" applyBorder="1" applyAlignment="1" applyProtection="1">
      <alignment horizontal="center" vertical="center"/>
      <protection locked="0"/>
    </xf>
    <xf numFmtId="0" fontId="11" fillId="0" borderId="23" xfId="0" applyFont="1" applyBorder="1" applyProtection="1">
      <alignment vertical="center"/>
      <protection locked="0"/>
    </xf>
    <xf numFmtId="0" fontId="11" fillId="0" borderId="0" xfId="0" applyFont="1" applyAlignment="1" applyProtection="1">
      <alignment horizontal="right" vertical="center"/>
      <protection locked="0"/>
    </xf>
    <xf numFmtId="0" fontId="20" fillId="0" borderId="0" xfId="0" applyFont="1">
      <alignment vertical="center"/>
    </xf>
    <xf numFmtId="0" fontId="20" fillId="3" borderId="7" xfId="0" applyFont="1" applyFill="1" applyBorder="1" applyAlignment="1" applyProtection="1">
      <alignment horizontal="right" vertical="center"/>
      <protection locked="0"/>
    </xf>
    <xf numFmtId="0" fontId="20" fillId="0" borderId="0" xfId="0" applyFont="1" applyAlignment="1" applyProtection="1">
      <alignment horizontal="left" vertical="center"/>
      <protection locked="0"/>
    </xf>
    <xf numFmtId="176" fontId="21" fillId="4" borderId="7" xfId="8" applyNumberFormat="1" applyFont="1" applyFill="1" applyBorder="1" applyProtection="1">
      <alignment vertical="center"/>
    </xf>
    <xf numFmtId="0" fontId="23" fillId="0" borderId="2" xfId="0" applyFont="1" applyBorder="1">
      <alignment vertical="center"/>
    </xf>
    <xf numFmtId="0" fontId="22" fillId="0" borderId="0" xfId="0" applyFont="1">
      <alignment vertical="center"/>
    </xf>
    <xf numFmtId="0" fontId="22" fillId="0" borderId="0" xfId="0" applyFont="1" applyAlignment="1">
      <alignment horizontal="right" vertical="center"/>
    </xf>
    <xf numFmtId="0" fontId="22" fillId="0" borderId="0" xfId="0" applyFont="1" applyAlignment="1">
      <alignment horizontal="left" vertical="center"/>
    </xf>
    <xf numFmtId="176" fontId="11" fillId="0" borderId="0" xfId="8" applyNumberFormat="1" applyFont="1" applyFill="1" applyBorder="1" applyAlignment="1" applyProtection="1">
      <alignment horizontal="center" vertical="center"/>
    </xf>
    <xf numFmtId="0" fontId="22" fillId="0" borderId="5" xfId="0" applyFont="1" applyBorder="1" applyAlignment="1">
      <alignment horizontal="left" vertical="center" wrapText="1"/>
    </xf>
    <xf numFmtId="0" fontId="22" fillId="0" borderId="0" xfId="0" applyFont="1" applyAlignment="1">
      <alignment horizontal="left" vertical="center" wrapText="1"/>
    </xf>
    <xf numFmtId="0" fontId="10" fillId="0" borderId="13" xfId="0" applyFont="1" applyBorder="1" applyAlignment="1">
      <alignment vertical="center" shrinkToFit="1"/>
    </xf>
    <xf numFmtId="0" fontId="10" fillId="0" borderId="14" xfId="0" applyFont="1" applyBorder="1" applyAlignment="1">
      <alignment vertical="center" shrinkToFit="1"/>
    </xf>
    <xf numFmtId="0" fontId="10" fillId="0" borderId="15" xfId="0" applyFont="1" applyBorder="1" applyAlignment="1">
      <alignment vertical="center" shrinkToFit="1"/>
    </xf>
    <xf numFmtId="38" fontId="10" fillId="4" borderId="13" xfId="0" applyNumberFormat="1" applyFont="1" applyFill="1" applyBorder="1" applyAlignment="1">
      <alignment vertical="center" shrinkToFit="1"/>
    </xf>
    <xf numFmtId="0" fontId="10" fillId="4" borderId="14" xfId="0" applyFont="1" applyFill="1" applyBorder="1" applyAlignment="1">
      <alignment vertical="center" shrinkToFit="1"/>
    </xf>
    <xf numFmtId="0" fontId="10" fillId="4" borderId="15" xfId="0" applyFont="1" applyFill="1" applyBorder="1" applyAlignment="1">
      <alignment vertical="center" shrinkToFit="1"/>
    </xf>
    <xf numFmtId="0" fontId="8" fillId="0" borderId="0" xfId="0" applyFont="1" applyAlignment="1">
      <alignment horizontal="center" vertical="center"/>
    </xf>
    <xf numFmtId="0" fontId="10" fillId="0" borderId="13" xfId="0" applyFont="1" applyBorder="1">
      <alignment vertical="center"/>
    </xf>
    <xf numFmtId="0" fontId="10" fillId="0" borderId="14" xfId="0" applyFont="1" applyBorder="1">
      <alignment vertical="center"/>
    </xf>
    <xf numFmtId="0" fontId="10" fillId="0" borderId="15" xfId="0" applyFont="1" applyBorder="1">
      <alignment vertical="center"/>
    </xf>
    <xf numFmtId="38" fontId="10" fillId="4" borderId="13" xfId="0" applyNumberFormat="1" applyFont="1" applyFill="1" applyBorder="1" applyAlignment="1">
      <alignment horizontal="left" vertical="center" shrinkToFit="1"/>
    </xf>
    <xf numFmtId="0" fontId="10" fillId="4" borderId="14" xfId="0" applyFont="1" applyFill="1" applyBorder="1" applyAlignment="1">
      <alignment horizontal="left" vertical="center" shrinkToFit="1"/>
    </xf>
    <xf numFmtId="0" fontId="10" fillId="4" borderId="15" xfId="0" applyFont="1" applyFill="1" applyBorder="1" applyAlignment="1">
      <alignment horizontal="left" vertical="center" shrinkToFit="1"/>
    </xf>
    <xf numFmtId="0" fontId="11" fillId="0" borderId="1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4" xfId="0" applyFont="1" applyBorder="1" applyAlignment="1">
      <alignment horizontal="center" vertical="center" wrapText="1"/>
    </xf>
    <xf numFmtId="176" fontId="11" fillId="3" borderId="13" xfId="0" applyNumberFormat="1" applyFont="1" applyFill="1" applyBorder="1" applyAlignment="1" applyProtection="1">
      <alignment horizontal="right" vertical="center" wrapText="1"/>
      <protection locked="0"/>
    </xf>
    <xf numFmtId="176" fontId="11" fillId="3" borderId="15" xfId="0" applyNumberFormat="1" applyFont="1" applyFill="1" applyBorder="1" applyAlignment="1" applyProtection="1">
      <alignment horizontal="right" vertical="center" wrapText="1"/>
      <protection locked="0"/>
    </xf>
    <xf numFmtId="0" fontId="11" fillId="3" borderId="13" xfId="0" applyFont="1" applyFill="1" applyBorder="1" applyAlignment="1" applyProtection="1">
      <alignment vertical="center" wrapText="1"/>
      <protection locked="0"/>
    </xf>
    <xf numFmtId="0" fontId="11" fillId="3" borderId="14" xfId="0" applyFont="1" applyFill="1" applyBorder="1" applyAlignment="1" applyProtection="1">
      <alignment vertical="center" wrapText="1"/>
      <protection locked="0"/>
    </xf>
    <xf numFmtId="0" fontId="11" fillId="3" borderId="15" xfId="0" applyFont="1" applyFill="1" applyBorder="1" applyAlignment="1" applyProtection="1">
      <alignment vertical="center" wrapText="1"/>
      <protection locked="0"/>
    </xf>
    <xf numFmtId="176" fontId="11" fillId="4" borderId="13" xfId="8" applyNumberFormat="1" applyFont="1" applyFill="1" applyBorder="1" applyAlignment="1" applyProtection="1">
      <alignment horizontal="center" vertical="center"/>
    </xf>
    <xf numFmtId="176" fontId="11" fillId="4" borderId="15" xfId="8" applyNumberFormat="1" applyFont="1" applyFill="1" applyBorder="1" applyAlignment="1" applyProtection="1">
      <alignment horizontal="center" vertical="center"/>
    </xf>
    <xf numFmtId="0" fontId="11" fillId="0" borderId="13" xfId="0" applyFont="1" applyBorder="1" applyAlignment="1">
      <alignment horizontal="left" vertical="center"/>
    </xf>
    <xf numFmtId="0" fontId="11" fillId="0" borderId="14" xfId="0" applyFont="1" applyBorder="1" applyAlignment="1">
      <alignment horizontal="left" vertical="center"/>
    </xf>
    <xf numFmtId="0" fontId="11" fillId="0" borderId="15" xfId="0" applyFont="1" applyBorder="1" applyAlignment="1">
      <alignment horizontal="left" vertical="center"/>
    </xf>
    <xf numFmtId="0" fontId="11" fillId="0" borderId="7" xfId="0" applyFont="1" applyBorder="1" applyAlignment="1">
      <alignment horizontal="center" vertical="center" wrapTex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176" fontId="11" fillId="3" borderId="7" xfId="0" applyNumberFormat="1" applyFont="1" applyFill="1" applyBorder="1" applyAlignment="1" applyProtection="1">
      <alignment horizontal="right" vertical="center" wrapText="1"/>
      <protection locked="0"/>
    </xf>
    <xf numFmtId="0" fontId="11" fillId="3" borderId="13" xfId="0"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5" xfId="0" applyFont="1" applyFill="1" applyBorder="1" applyAlignment="1" applyProtection="1">
      <alignment horizontal="left" vertical="center" wrapText="1"/>
      <protection locked="0"/>
    </xf>
    <xf numFmtId="0" fontId="11" fillId="3" borderId="2" xfId="0" applyFont="1" applyFill="1" applyBorder="1" applyAlignment="1" applyProtection="1">
      <alignment horizontal="left" vertical="center"/>
      <protection locked="0"/>
    </xf>
    <xf numFmtId="0" fontId="11" fillId="3" borderId="3" xfId="0" applyFont="1" applyFill="1" applyBorder="1" applyAlignment="1" applyProtection="1">
      <alignment horizontal="left" vertical="center"/>
      <protection locked="0"/>
    </xf>
    <xf numFmtId="0" fontId="11" fillId="3" borderId="4" xfId="0" applyFont="1" applyFill="1" applyBorder="1" applyAlignment="1" applyProtection="1">
      <alignment horizontal="left" vertical="center"/>
      <protection locked="0"/>
    </xf>
    <xf numFmtId="0" fontId="11" fillId="3" borderId="5" xfId="0" applyFont="1" applyFill="1" applyBorder="1" applyAlignment="1" applyProtection="1">
      <alignment horizontal="left" vertical="center"/>
      <protection locked="0"/>
    </xf>
    <xf numFmtId="0" fontId="11" fillId="3" borderId="0" xfId="0" applyFont="1" applyFill="1" applyAlignment="1" applyProtection="1">
      <alignment horizontal="left" vertical="center"/>
      <protection locked="0"/>
    </xf>
    <xf numFmtId="0" fontId="11" fillId="3" borderId="6" xfId="0" applyFont="1" applyFill="1" applyBorder="1" applyAlignment="1" applyProtection="1">
      <alignment horizontal="left" vertical="center"/>
      <protection locked="0"/>
    </xf>
    <xf numFmtId="0" fontId="11" fillId="3" borderId="11" xfId="0" applyFont="1" applyFill="1" applyBorder="1" applyAlignment="1" applyProtection="1">
      <alignment horizontal="left" vertical="center"/>
      <protection locked="0"/>
    </xf>
    <xf numFmtId="0" fontId="11" fillId="3" borderId="1" xfId="0" applyFont="1" applyFill="1" applyBorder="1" applyAlignment="1" applyProtection="1">
      <alignment horizontal="left" vertical="center"/>
      <protection locked="0"/>
    </xf>
    <xf numFmtId="0" fontId="11" fillId="3" borderId="12" xfId="0" applyFont="1" applyFill="1" applyBorder="1" applyAlignment="1" applyProtection="1">
      <alignment horizontal="left" vertical="center"/>
      <protection locked="0"/>
    </xf>
    <xf numFmtId="176" fontId="11" fillId="4" borderId="7" xfId="8" applyNumberFormat="1" applyFont="1" applyFill="1" applyBorder="1" applyAlignment="1" applyProtection="1">
      <alignment horizontal="center" vertical="center"/>
    </xf>
    <xf numFmtId="0" fontId="10" fillId="0" borderId="0" xfId="0" applyFont="1" applyAlignment="1">
      <alignment horizontal="left" vertical="center"/>
    </xf>
    <xf numFmtId="0" fontId="0" fillId="0" borderId="0" xfId="0" applyAlignment="1">
      <alignment horizontal="left" vertical="center"/>
    </xf>
    <xf numFmtId="0" fontId="0" fillId="3" borderId="0" xfId="0" applyFill="1" applyAlignment="1">
      <alignment horizontal="center" vertical="center"/>
    </xf>
    <xf numFmtId="178" fontId="17" fillId="3" borderId="19" xfId="0" applyNumberFormat="1" applyFont="1" applyFill="1" applyBorder="1" applyAlignment="1" applyProtection="1">
      <alignment horizontal="center" vertical="center" shrinkToFit="1"/>
      <protection locked="0"/>
    </xf>
    <xf numFmtId="0" fontId="17" fillId="0" borderId="0" xfId="0" applyFont="1" applyAlignment="1">
      <alignment horizontal="center" vertical="center"/>
    </xf>
    <xf numFmtId="0" fontId="17" fillId="0" borderId="0" xfId="0" applyFont="1" applyAlignment="1">
      <alignment horizontal="distributed" vertical="center" indent="1"/>
    </xf>
    <xf numFmtId="178" fontId="10" fillId="3" borderId="0" xfId="0" applyNumberFormat="1" applyFont="1" applyFill="1" applyAlignment="1" applyProtection="1">
      <alignment horizontal="center" vertical="center"/>
      <protection locked="0"/>
    </xf>
    <xf numFmtId="178" fontId="10" fillId="3" borderId="19" xfId="0" applyNumberFormat="1" applyFont="1" applyFill="1" applyBorder="1" applyAlignment="1" applyProtection="1">
      <alignment horizontal="center" vertical="center"/>
      <protection locked="0"/>
    </xf>
    <xf numFmtId="49" fontId="10" fillId="3" borderId="0" xfId="0" applyNumberFormat="1" applyFont="1" applyFill="1" applyAlignment="1" applyProtection="1">
      <alignment horizontal="center" vertical="center"/>
      <protection locked="0"/>
    </xf>
    <xf numFmtId="0" fontId="10" fillId="3" borderId="0" xfId="0" applyFont="1" applyFill="1" applyAlignment="1" applyProtection="1">
      <alignment horizontal="center" vertical="center"/>
      <protection locked="0"/>
    </xf>
    <xf numFmtId="0" fontId="22" fillId="0" borderId="0" xfId="0" applyFont="1" applyAlignment="1">
      <alignment horizontal="distributed" vertical="distributed" indent="2"/>
    </xf>
    <xf numFmtId="0" fontId="24" fillId="0" borderId="0" xfId="0" applyFont="1" applyAlignment="1">
      <alignment horizontal="distributed" vertical="distributed" indent="2"/>
    </xf>
    <xf numFmtId="0" fontId="11" fillId="0" borderId="0" xfId="0" applyFont="1" applyProtection="1">
      <alignment vertical="center"/>
      <protection locked="0"/>
    </xf>
    <xf numFmtId="0" fontId="0" fillId="0" borderId="0" xfId="0">
      <alignment vertical="center"/>
    </xf>
    <xf numFmtId="179" fontId="17" fillId="3" borderId="0" xfId="0" applyNumberFormat="1" applyFont="1" applyFill="1" applyAlignment="1" applyProtection="1">
      <alignment horizontal="center" vertical="center"/>
      <protection locked="0"/>
    </xf>
    <xf numFmtId="179" fontId="0" fillId="3" borderId="0" xfId="0" applyNumberFormat="1" applyFill="1" applyProtection="1">
      <alignment vertical="center"/>
      <protection locked="0"/>
    </xf>
    <xf numFmtId="177" fontId="17" fillId="5" borderId="0" xfId="0" applyNumberFormat="1" applyFont="1" applyFill="1" applyAlignment="1">
      <alignment horizontal="center" vertical="center"/>
    </xf>
    <xf numFmtId="177" fontId="0" fillId="5" borderId="0" xfId="0" applyNumberFormat="1" applyFill="1" applyAlignment="1">
      <alignment horizontal="center" vertical="center"/>
    </xf>
    <xf numFmtId="0" fontId="17" fillId="0" borderId="0" xfId="0" applyFont="1" applyProtection="1">
      <alignment vertical="center"/>
      <protection locked="0"/>
    </xf>
    <xf numFmtId="0" fontId="0" fillId="0" borderId="0" xfId="0" applyProtection="1">
      <alignment vertical="center"/>
      <protection locked="0"/>
    </xf>
    <xf numFmtId="38" fontId="8" fillId="0" borderId="0" xfId="8" applyFont="1" applyAlignment="1" applyProtection="1">
      <alignment horizontal="center" vertical="center"/>
    </xf>
    <xf numFmtId="38" fontId="10" fillId="3" borderId="7" xfId="8" applyFont="1" applyFill="1" applyBorder="1" applyAlignment="1" applyProtection="1">
      <alignment horizontal="left" vertical="center" shrinkToFit="1"/>
      <protection locked="0"/>
    </xf>
    <xf numFmtId="49" fontId="10" fillId="3" borderId="13" xfId="8" applyNumberFormat="1" applyFont="1" applyFill="1" applyBorder="1" applyAlignment="1" applyProtection="1">
      <alignment horizontal="left" vertical="center" shrinkToFit="1"/>
      <protection locked="0"/>
    </xf>
    <xf numFmtId="49" fontId="10" fillId="3" borderId="14" xfId="8" applyNumberFormat="1" applyFont="1" applyFill="1" applyBorder="1" applyAlignment="1" applyProtection="1">
      <alignment horizontal="left" vertical="center" shrinkToFit="1"/>
      <protection locked="0"/>
    </xf>
    <xf numFmtId="49" fontId="10" fillId="3" borderId="15" xfId="8" applyNumberFormat="1" applyFont="1" applyFill="1" applyBorder="1" applyAlignment="1" applyProtection="1">
      <alignment horizontal="left" vertical="center" shrinkToFit="1"/>
      <protection locked="0"/>
    </xf>
    <xf numFmtId="38" fontId="22" fillId="0" borderId="5" xfId="8" applyFont="1" applyBorder="1" applyAlignment="1" applyProtection="1">
      <alignment horizontal="left" vertical="center" wrapText="1"/>
    </xf>
    <xf numFmtId="38" fontId="22" fillId="0" borderId="0" xfId="8" applyFont="1" applyBorder="1" applyAlignment="1" applyProtection="1">
      <alignment horizontal="left" vertical="center" wrapText="1"/>
    </xf>
  </cellXfs>
  <cellStyles count="9">
    <cellStyle name="ハイパーリンク 2" xfId="3" xr:uid="{00000000-0005-0000-0000-000000000000}"/>
    <cellStyle name="ハイパーリンク 3" xfId="4" xr:uid="{E6EA83AD-8EAA-4427-8F66-A9CD2040D10B}"/>
    <cellStyle name="桁区切り" xfId="8" builtinId="6"/>
    <cellStyle name="桁区切り 2" xfId="7" xr:uid="{D72F4317-D4DB-42FE-B8E5-AC20F25C5DFF}"/>
    <cellStyle name="標準" xfId="0" builtinId="0"/>
    <cellStyle name="標準 2" xfId="2" xr:uid="{00000000-0005-0000-0000-000003000000}"/>
    <cellStyle name="標準 2 2" xfId="1" xr:uid="{00000000-0005-0000-0000-000004000000}"/>
    <cellStyle name="標準 2 3" xfId="5" xr:uid="{396E8149-07A0-4B9B-AD39-16F0A0AA80D9}"/>
    <cellStyle name="標準 3" xfId="6" xr:uid="{9AB3A002-28E2-4D36-998E-86A5118FB376}"/>
  </cellStyles>
  <dxfs count="7">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s>
  <tableStyles count="0" defaultTableStyle="TableStyleMedium2" defaultPivotStyle="PivotStyleLight16"/>
  <colors>
    <mruColors>
      <color rgb="FFFFCCFF"/>
      <color rgb="FFFF99FF"/>
      <color rgb="FFFF66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76200</xdr:colOff>
      <xdr:row>1</xdr:row>
      <xdr:rowOff>154471</xdr:rowOff>
    </xdr:from>
    <xdr:to>
      <xdr:col>22</xdr:col>
      <xdr:colOff>542925</xdr:colOff>
      <xdr:row>4</xdr:row>
      <xdr:rowOff>66675</xdr:rowOff>
    </xdr:to>
    <xdr:sp macro="" textlink="">
      <xdr:nvSpPr>
        <xdr:cNvPr id="3" name="テキスト ボックス 2">
          <a:extLst>
            <a:ext uri="{FF2B5EF4-FFF2-40B4-BE49-F238E27FC236}">
              <a16:creationId xmlns:a16="http://schemas.microsoft.com/office/drawing/2014/main" id="{240E4B3B-3EA4-4BD0-8411-A21DE121628E}"/>
            </a:ext>
          </a:extLst>
        </xdr:cNvPr>
        <xdr:cNvSpPr txBox="1"/>
      </xdr:nvSpPr>
      <xdr:spPr>
        <a:xfrm>
          <a:off x="5953125" y="449746"/>
          <a:ext cx="2466975" cy="6265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青色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twoCellAnchor>
    <xdr:from>
      <xdr:col>19</xdr:col>
      <xdr:colOff>104775</xdr:colOff>
      <xdr:row>16</xdr:row>
      <xdr:rowOff>259245</xdr:rowOff>
    </xdr:from>
    <xdr:to>
      <xdr:col>23</xdr:col>
      <xdr:colOff>200025</xdr:colOff>
      <xdr:row>21</xdr:row>
      <xdr:rowOff>219075</xdr:rowOff>
    </xdr:to>
    <xdr:sp macro="" textlink="">
      <xdr:nvSpPr>
        <xdr:cNvPr id="4" name="テキスト ボックス 3">
          <a:extLst>
            <a:ext uri="{FF2B5EF4-FFF2-40B4-BE49-F238E27FC236}">
              <a16:creationId xmlns:a16="http://schemas.microsoft.com/office/drawing/2014/main" id="{657FD042-7EFE-4062-89E2-B8D6E8894767}"/>
            </a:ext>
          </a:extLst>
        </xdr:cNvPr>
        <xdr:cNvSpPr txBox="1"/>
      </xdr:nvSpPr>
      <xdr:spPr>
        <a:xfrm>
          <a:off x="5981700" y="4878870"/>
          <a:ext cx="2762250" cy="12933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 １、２は補助金の交付決定通知を参考に転記してください。</a:t>
          </a:r>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599755</xdr:colOff>
      <xdr:row>0</xdr:row>
      <xdr:rowOff>149075</xdr:rowOff>
    </xdr:from>
    <xdr:to>
      <xdr:col>6</xdr:col>
      <xdr:colOff>195448</xdr:colOff>
      <xdr:row>0</xdr:row>
      <xdr:rowOff>583415</xdr:rowOff>
    </xdr:to>
    <xdr:sp macro="" textlink="">
      <xdr:nvSpPr>
        <xdr:cNvPr id="2" name="テキスト ボックス 1">
          <a:extLst>
            <a:ext uri="{FF2B5EF4-FFF2-40B4-BE49-F238E27FC236}">
              <a16:creationId xmlns:a16="http://schemas.microsoft.com/office/drawing/2014/main" id="{FB3323FD-42F5-49F9-9989-4F27ADD237C0}"/>
            </a:ext>
          </a:extLst>
        </xdr:cNvPr>
        <xdr:cNvSpPr txBox="1"/>
      </xdr:nvSpPr>
      <xdr:spPr>
        <a:xfrm>
          <a:off x="3400105" y="149075"/>
          <a:ext cx="1748343"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事業計画書用</a:t>
          </a:r>
        </a:p>
      </xdr:txBody>
    </xdr:sp>
    <xdr:clientData/>
  </xdr:twoCellAnchor>
  <xdr:twoCellAnchor>
    <xdr:from>
      <xdr:col>10</xdr:col>
      <xdr:colOff>296532</xdr:colOff>
      <xdr:row>11</xdr:row>
      <xdr:rowOff>0</xdr:rowOff>
    </xdr:from>
    <xdr:to>
      <xdr:col>15</xdr:col>
      <xdr:colOff>493058</xdr:colOff>
      <xdr:row>15</xdr:row>
      <xdr:rowOff>538</xdr:rowOff>
    </xdr:to>
    <xdr:sp macro="" textlink="">
      <xdr:nvSpPr>
        <xdr:cNvPr id="3" name="テキスト ボックス 2">
          <a:extLst>
            <a:ext uri="{FF2B5EF4-FFF2-40B4-BE49-F238E27FC236}">
              <a16:creationId xmlns:a16="http://schemas.microsoft.com/office/drawing/2014/main" id="{9CA9FB0D-AA51-47DC-AC59-F31FCFEFE4E6}"/>
            </a:ext>
          </a:extLst>
        </xdr:cNvPr>
        <xdr:cNvSpPr txBox="1"/>
      </xdr:nvSpPr>
      <xdr:spPr>
        <a:xfrm>
          <a:off x="8849982" y="2590800"/>
          <a:ext cx="4101776" cy="105781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青色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r>
            <a:rPr kumimoji="1" lang="ja-JP" altLang="en-US" sz="1600">
              <a:latin typeface="HG創英角ｺﾞｼｯｸUB" panose="020B0909000000000000" pitchFamily="49" charset="-128"/>
              <a:ea typeface="HG創英角ｺﾞｼｯｸUB" panose="020B0909000000000000" pitchFamily="49" charset="-128"/>
            </a:rPr>
            <a:t>灰色部分は２所要額精算書（別紙２）シートを入力後に自動計算されます。</a:t>
          </a:r>
        </a:p>
      </xdr:txBody>
    </xdr:sp>
    <xdr:clientData/>
  </xdr:twoCellAnchor>
  <xdr:twoCellAnchor>
    <xdr:from>
      <xdr:col>4</xdr:col>
      <xdr:colOff>599755</xdr:colOff>
      <xdr:row>0</xdr:row>
      <xdr:rowOff>149075</xdr:rowOff>
    </xdr:from>
    <xdr:to>
      <xdr:col>6</xdr:col>
      <xdr:colOff>195448</xdr:colOff>
      <xdr:row>0</xdr:row>
      <xdr:rowOff>583415</xdr:rowOff>
    </xdr:to>
    <xdr:sp macro="" textlink="">
      <xdr:nvSpPr>
        <xdr:cNvPr id="4" name="テキスト ボックス 3">
          <a:extLst>
            <a:ext uri="{FF2B5EF4-FFF2-40B4-BE49-F238E27FC236}">
              <a16:creationId xmlns:a16="http://schemas.microsoft.com/office/drawing/2014/main" id="{8B71344A-1089-4E8A-AB4A-8ECDDD10506E}"/>
            </a:ext>
          </a:extLst>
        </xdr:cNvPr>
        <xdr:cNvSpPr txBox="1"/>
      </xdr:nvSpPr>
      <xdr:spPr>
        <a:xfrm>
          <a:off x="3381055" y="149075"/>
          <a:ext cx="1748343"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実績報告書用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30480</xdr:colOff>
      <xdr:row>53</xdr:row>
      <xdr:rowOff>53340</xdr:rowOff>
    </xdr:from>
    <xdr:to>
      <xdr:col>12</xdr:col>
      <xdr:colOff>35944</xdr:colOff>
      <xdr:row>53</xdr:row>
      <xdr:rowOff>487680</xdr:rowOff>
    </xdr:to>
    <xdr:sp macro="" textlink="">
      <xdr:nvSpPr>
        <xdr:cNvPr id="2" name="テキスト ボックス 1">
          <a:extLst>
            <a:ext uri="{FF2B5EF4-FFF2-40B4-BE49-F238E27FC236}">
              <a16:creationId xmlns:a16="http://schemas.microsoft.com/office/drawing/2014/main" id="{84A17806-E4E8-4FA0-8CB6-AE3968AF006A}"/>
            </a:ext>
          </a:extLst>
        </xdr:cNvPr>
        <xdr:cNvSpPr txBox="1"/>
      </xdr:nvSpPr>
      <xdr:spPr>
        <a:xfrm>
          <a:off x="2954655" y="53340"/>
          <a:ext cx="2291464"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実績報告書用</a:t>
          </a:r>
        </a:p>
      </xdr:txBody>
    </xdr:sp>
    <xdr:clientData/>
  </xdr:twoCellAnchor>
  <xdr:twoCellAnchor>
    <xdr:from>
      <xdr:col>23</xdr:col>
      <xdr:colOff>367393</xdr:colOff>
      <xdr:row>53</xdr:row>
      <xdr:rowOff>217714</xdr:rowOff>
    </xdr:from>
    <xdr:to>
      <xdr:col>31</xdr:col>
      <xdr:colOff>109818</xdr:colOff>
      <xdr:row>54</xdr:row>
      <xdr:rowOff>108857</xdr:rowOff>
    </xdr:to>
    <xdr:sp macro="" textlink="">
      <xdr:nvSpPr>
        <xdr:cNvPr id="3" name="テキスト ボックス 2">
          <a:extLst>
            <a:ext uri="{FF2B5EF4-FFF2-40B4-BE49-F238E27FC236}">
              <a16:creationId xmlns:a16="http://schemas.microsoft.com/office/drawing/2014/main" id="{AA4DA96D-DB78-446E-98E6-71E554BDB836}"/>
            </a:ext>
          </a:extLst>
        </xdr:cNvPr>
        <xdr:cNvSpPr txBox="1"/>
      </xdr:nvSpPr>
      <xdr:spPr>
        <a:xfrm>
          <a:off x="9974036" y="217714"/>
          <a:ext cx="3443568" cy="666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青色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r>
            <a:rPr kumimoji="1" lang="ja-JP" altLang="en-US" sz="1600">
              <a:latin typeface="HG創英角ｺﾞｼｯｸUB" panose="020B0909000000000000" pitchFamily="49" charset="-128"/>
              <a:ea typeface="HG創英角ｺﾞｼｯｸUB" panose="020B0909000000000000" pitchFamily="49" charset="-128"/>
            </a:rPr>
            <a:t>灰色の箇所は自動計算されます。</a:t>
          </a:r>
        </a:p>
      </xdr:txBody>
    </xdr:sp>
    <xdr:clientData/>
  </xdr:twoCellAnchor>
  <xdr:twoCellAnchor>
    <xdr:from>
      <xdr:col>22</xdr:col>
      <xdr:colOff>95251</xdr:colOff>
      <xdr:row>69</xdr:row>
      <xdr:rowOff>112058</xdr:rowOff>
    </xdr:from>
    <xdr:to>
      <xdr:col>42</xdr:col>
      <xdr:colOff>1682</xdr:colOff>
      <xdr:row>73</xdr:row>
      <xdr:rowOff>45383</xdr:rowOff>
    </xdr:to>
    <xdr:sp macro="" textlink="">
      <xdr:nvSpPr>
        <xdr:cNvPr id="5" name="テキスト ボックス 4">
          <a:extLst>
            <a:ext uri="{FF2B5EF4-FFF2-40B4-BE49-F238E27FC236}">
              <a16:creationId xmlns:a16="http://schemas.microsoft.com/office/drawing/2014/main" id="{7C64DE02-B212-4ACF-B2EC-E63BC389854F}"/>
            </a:ext>
          </a:extLst>
        </xdr:cNvPr>
        <xdr:cNvSpPr txBox="1"/>
      </xdr:nvSpPr>
      <xdr:spPr>
        <a:xfrm>
          <a:off x="9463369" y="3821205"/>
          <a:ext cx="8456519" cy="695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latin typeface="HG創英角ｺﾞｼｯｸUB" panose="020B0909000000000000" pitchFamily="49" charset="-128"/>
              <a:ea typeface="HG創英角ｺﾞｼｯｸUB" panose="020B0909000000000000" pitchFamily="49" charset="-128"/>
            </a:rPr>
            <a:t>【</a:t>
          </a:r>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（１）（ア）添付書類</a:t>
          </a:r>
          <a:r>
            <a:rPr kumimoji="1" lang="en-US" altLang="ja-JP" sz="1600">
              <a:solidFill>
                <a:srgbClr val="FF0000"/>
              </a:solidFill>
              <a:latin typeface="HG創英角ｺﾞｼｯｸUB" panose="020B0909000000000000" pitchFamily="49" charset="-128"/>
              <a:ea typeface="HG創英角ｺﾞｼｯｸUB" panose="020B0909000000000000" pitchFamily="49" charset="-128"/>
            </a:rPr>
            <a:t>】</a:t>
          </a:r>
        </a:p>
        <a:p>
          <a:r>
            <a:rPr kumimoji="1" lang="ja-JP" altLang="en-US" sz="1600">
              <a:solidFill>
                <a:srgbClr val="FF0000"/>
              </a:solidFill>
              <a:latin typeface="HG創英角ｺﾞｼｯｸUB" panose="020B0909000000000000" pitchFamily="49" charset="-128"/>
              <a:ea typeface="HG創英角ｺﾞｼｯｸUB" panose="020B0909000000000000" pitchFamily="49" charset="-128"/>
            </a:rPr>
            <a:t>採用活動の内容とその支出額が確認できる資料の写し等</a:t>
          </a:r>
        </a:p>
      </xdr:txBody>
    </xdr:sp>
    <xdr:clientData/>
  </xdr:twoCellAnchor>
  <xdr:oneCellAnchor>
    <xdr:from>
      <xdr:col>23</xdr:col>
      <xdr:colOff>6350</xdr:colOff>
      <xdr:row>103</xdr:row>
      <xdr:rowOff>69850</xdr:rowOff>
    </xdr:from>
    <xdr:ext cx="5327650" cy="1426031"/>
    <xdr:sp macro="" textlink="">
      <xdr:nvSpPr>
        <xdr:cNvPr id="4" name="テキスト ボックス 3">
          <a:extLst>
            <a:ext uri="{FF2B5EF4-FFF2-40B4-BE49-F238E27FC236}">
              <a16:creationId xmlns:a16="http://schemas.microsoft.com/office/drawing/2014/main" id="{D0602ED4-F804-EBD4-208D-F066BA055E4F}"/>
            </a:ext>
          </a:extLst>
        </xdr:cNvPr>
        <xdr:cNvSpPr txBox="1"/>
      </xdr:nvSpPr>
      <xdr:spPr>
        <a:xfrm>
          <a:off x="8731250" y="10394950"/>
          <a:ext cx="5327650" cy="1426031"/>
        </a:xfrm>
        <a:prstGeom prst="rect">
          <a:avLst/>
        </a:prstGeom>
        <a:ln w="9525"/>
      </xdr:spPr>
      <xdr:style>
        <a:lnRef idx="2">
          <a:schemeClr val="accent3"/>
        </a:lnRef>
        <a:fillRef idx="1">
          <a:schemeClr val="lt1"/>
        </a:fillRef>
        <a:effectRef idx="0">
          <a:schemeClr val="accent3"/>
        </a:effectRef>
        <a:fontRef idx="minor">
          <a:schemeClr val="dk1"/>
        </a:fontRef>
      </xdr:style>
      <xdr:txBody>
        <a:bodyPr vertOverflow="clip" horzOverflow="clip" wrap="square" rtlCol="0" anchor="t">
          <a:spAutoFit/>
        </a:bodyPr>
        <a:lstStyle/>
        <a:p>
          <a:r>
            <a:rPr kumimoji="1" lang="en-US" altLang="ja-JP" sz="1600">
              <a:solidFill>
                <a:srgbClr val="FF0000"/>
              </a:solidFill>
              <a:latin typeface="HGP創英角ｺﾞｼｯｸUB" panose="020B0900000000000000" pitchFamily="50" charset="-128"/>
              <a:ea typeface="HGP創英角ｺﾞｼｯｸUB" panose="020B0900000000000000" pitchFamily="50" charset="-128"/>
            </a:rPr>
            <a:t>【</a:t>
          </a:r>
          <a:r>
            <a:rPr kumimoji="1" lang="ja-JP" altLang="en-US" sz="1600">
              <a:solidFill>
                <a:srgbClr val="FF0000"/>
              </a:solidFill>
              <a:latin typeface="HGP創英角ｺﾞｼｯｸUB" panose="020B0900000000000000" pitchFamily="50" charset="-128"/>
              <a:ea typeface="HGP創英角ｺﾞｼｯｸUB" panose="020B0900000000000000" pitchFamily="50" charset="-128"/>
            </a:rPr>
            <a:t>　（３）　（イ）　添付書類</a:t>
          </a:r>
          <a:r>
            <a:rPr kumimoji="1" lang="en-US" altLang="ja-JP" sz="1600">
              <a:solidFill>
                <a:srgbClr val="FF0000"/>
              </a:solidFill>
              <a:latin typeface="HGP創英角ｺﾞｼｯｸUB" panose="020B0900000000000000" pitchFamily="50" charset="-128"/>
              <a:ea typeface="HGP創英角ｺﾞｼｯｸUB" panose="020B0900000000000000" pitchFamily="50" charset="-128"/>
            </a:rPr>
            <a:t>】</a:t>
          </a:r>
        </a:p>
        <a:p>
          <a:r>
            <a:rPr kumimoji="1" lang="ja-JP" altLang="en-US" sz="1600">
              <a:solidFill>
                <a:srgbClr val="FF0000"/>
              </a:solidFill>
              <a:latin typeface="HGP創英角ｺﾞｼｯｸUB" panose="020B0900000000000000" pitchFamily="50" charset="-128"/>
              <a:ea typeface="HGP創英角ｺﾞｼｯｸUB" panose="020B0900000000000000" pitchFamily="50" charset="-128"/>
            </a:rPr>
            <a:t>・金額の算出方法が確認できる書類</a:t>
          </a:r>
          <a:endParaRPr kumimoji="1" lang="en-US" altLang="ja-JP" sz="1600">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600">
              <a:solidFill>
                <a:srgbClr val="FF0000"/>
              </a:solidFill>
              <a:latin typeface="HGP創英角ｺﾞｼｯｸUB" panose="020B0900000000000000" pitchFamily="50" charset="-128"/>
              <a:ea typeface="HGP創英角ｺﾞｼｯｸUB" panose="020B0900000000000000" pitchFamily="50" charset="-128"/>
            </a:rPr>
            <a:t>・（複数名での訪問が必要と判断される具体的事情に書ききれない場合）</a:t>
          </a:r>
          <a:endParaRPr kumimoji="1" lang="en-US" altLang="ja-JP" sz="1600">
            <a:solidFill>
              <a:srgbClr val="FF0000"/>
            </a:solidFill>
            <a:latin typeface="HGP創英角ｺﾞｼｯｸUB" panose="020B0900000000000000" pitchFamily="50" charset="-128"/>
            <a:ea typeface="HGP創英角ｺﾞｼｯｸUB" panose="020B0900000000000000" pitchFamily="50" charset="-128"/>
          </a:endParaRPr>
        </a:p>
        <a:p>
          <a:r>
            <a:rPr kumimoji="1" lang="ja-JP" altLang="en-US" sz="1600">
              <a:solidFill>
                <a:srgbClr val="FF0000"/>
              </a:solidFill>
              <a:latin typeface="HGP創英角ｺﾞｼｯｸUB" panose="020B0900000000000000" pitchFamily="50" charset="-128"/>
              <a:ea typeface="HGP創英角ｺﾞｼｯｸUB" panose="020B0900000000000000" pitchFamily="50" charset="-128"/>
            </a:rPr>
            <a:t>　事由を記載した書類</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5A32D-4F64-4874-92DF-F60F0E2D04F7}">
  <sheetPr codeName="Sheet1">
    <tabColor rgb="FFFFC000"/>
    <pageSetUpPr fitToPage="1"/>
  </sheetPr>
  <dimension ref="A1:R38"/>
  <sheetViews>
    <sheetView showGridLines="0" tabSelected="1" view="pageBreakPreview" zoomScaleNormal="100" zoomScaleSheetLayoutView="100" workbookViewId="0">
      <selection activeCell="H23" sqref="H23"/>
    </sheetView>
  </sheetViews>
  <sheetFormatPr defaultColWidth="8.75" defaultRowHeight="14.25" x14ac:dyDescent="0.15"/>
  <cols>
    <col min="1" max="1" width="3.5" style="62" customWidth="1"/>
    <col min="2" max="2" width="4.875" style="62" customWidth="1"/>
    <col min="3" max="9" width="3.5" style="62" customWidth="1"/>
    <col min="10" max="10" width="10.5" style="63" customWidth="1"/>
    <col min="11" max="11" width="10.5" style="62" customWidth="1"/>
    <col min="12" max="12" width="5.5" style="62" customWidth="1"/>
    <col min="13" max="19" width="3.5" style="62" customWidth="1"/>
    <col min="20" max="16384" width="8.75" style="62"/>
  </cols>
  <sheetData>
    <row r="1" spans="1:18" ht="23.25" customHeight="1" x14ac:dyDescent="0.15">
      <c r="B1" s="118" t="s">
        <v>103</v>
      </c>
      <c r="C1" s="118"/>
      <c r="D1" s="118"/>
      <c r="E1" s="118"/>
      <c r="F1" s="118"/>
      <c r="G1" s="118"/>
      <c r="H1" s="118"/>
    </row>
    <row r="2" spans="1:18" ht="18.75" customHeight="1" x14ac:dyDescent="0.15">
      <c r="B2" s="118"/>
      <c r="C2" s="118"/>
      <c r="D2" s="118"/>
      <c r="E2" s="118"/>
      <c r="F2" s="118"/>
      <c r="G2" s="118"/>
      <c r="H2" s="118"/>
    </row>
    <row r="3" spans="1:18" ht="18.75" customHeight="1" x14ac:dyDescent="0.15">
      <c r="B3" s="118"/>
      <c r="C3" s="118"/>
      <c r="D3" s="118"/>
      <c r="E3" s="118"/>
      <c r="F3" s="118"/>
      <c r="G3" s="118"/>
      <c r="H3" s="119"/>
      <c r="I3" s="63"/>
      <c r="L3" s="63" t="s">
        <v>0</v>
      </c>
      <c r="M3" s="76"/>
      <c r="N3" s="63" t="s">
        <v>1</v>
      </c>
      <c r="O3" s="74"/>
      <c r="P3" s="75" t="s">
        <v>2</v>
      </c>
      <c r="Q3" s="64"/>
      <c r="R3" s="75" t="s">
        <v>3</v>
      </c>
    </row>
    <row r="4" spans="1:18" ht="18.75" customHeight="1" x14ac:dyDescent="0.15">
      <c r="B4" s="118"/>
      <c r="C4" s="118"/>
      <c r="D4" s="118"/>
      <c r="E4" s="118"/>
      <c r="F4" s="118"/>
      <c r="G4" s="118"/>
      <c r="H4" s="118"/>
      <c r="K4" s="63"/>
      <c r="O4" s="63"/>
    </row>
    <row r="5" spans="1:18" ht="18.75" customHeight="1" x14ac:dyDescent="0.15">
      <c r="B5" s="120" t="s">
        <v>101</v>
      </c>
      <c r="C5" s="120"/>
      <c r="D5" s="120"/>
      <c r="E5" s="120"/>
      <c r="F5" s="118"/>
      <c r="G5" s="118"/>
      <c r="H5" s="118"/>
    </row>
    <row r="6" spans="1:18" ht="18.75" customHeight="1" x14ac:dyDescent="0.15"/>
    <row r="7" spans="1:18" ht="19.5" customHeight="1" x14ac:dyDescent="0.15">
      <c r="F7" s="168"/>
      <c r="G7" s="169"/>
      <c r="H7" s="65"/>
      <c r="I7" s="168" t="s">
        <v>4</v>
      </c>
      <c r="J7" s="168"/>
      <c r="K7" s="170"/>
      <c r="L7" s="170"/>
      <c r="M7" s="170"/>
      <c r="N7" s="170"/>
      <c r="O7" s="170"/>
      <c r="P7" s="170"/>
      <c r="Q7" s="170"/>
      <c r="R7" s="170"/>
    </row>
    <row r="8" spans="1:18" ht="19.5" customHeight="1" x14ac:dyDescent="0.15">
      <c r="F8" s="168"/>
      <c r="G8" s="169"/>
      <c r="H8" s="65"/>
      <c r="I8" s="168" t="s">
        <v>5</v>
      </c>
      <c r="J8" s="168"/>
      <c r="K8" s="171"/>
      <c r="L8" s="171"/>
      <c r="M8" s="171"/>
      <c r="N8" s="171"/>
      <c r="O8" s="171"/>
      <c r="P8" s="171"/>
      <c r="Q8" s="171"/>
      <c r="R8" s="171"/>
    </row>
    <row r="9" spans="1:18" ht="19.5" customHeight="1" x14ac:dyDescent="0.15">
      <c r="F9" s="168"/>
      <c r="G9" s="169"/>
      <c r="H9" s="66"/>
      <c r="I9" s="168" t="s">
        <v>6</v>
      </c>
      <c r="J9" s="168"/>
      <c r="K9" s="170"/>
      <c r="L9" s="170"/>
      <c r="M9" s="170"/>
      <c r="N9" s="170"/>
      <c r="O9" s="170"/>
      <c r="P9" s="170"/>
      <c r="Q9" s="170"/>
      <c r="R9" s="170"/>
    </row>
    <row r="11" spans="1:18" ht="30" customHeight="1" x14ac:dyDescent="0.15">
      <c r="B11" s="173" t="s">
        <v>7</v>
      </c>
      <c r="C11" s="173"/>
      <c r="D11" s="173"/>
      <c r="E11" s="173"/>
      <c r="F11" s="173"/>
      <c r="G11" s="173"/>
      <c r="H11" s="173"/>
      <c r="I11" s="173"/>
      <c r="J11" s="173"/>
      <c r="K11" s="173"/>
      <c r="L11" s="173"/>
      <c r="M11" s="173"/>
      <c r="N11" s="173"/>
      <c r="O11" s="173"/>
      <c r="P11" s="173"/>
      <c r="Q11" s="173"/>
      <c r="R11" s="173"/>
    </row>
    <row r="12" spans="1:18" s="67" customFormat="1" ht="42.75" customHeight="1" x14ac:dyDescent="0.15">
      <c r="A12" s="77"/>
      <c r="B12" s="123" t="s">
        <v>99</v>
      </c>
      <c r="C12" s="123"/>
      <c r="D12" s="123"/>
      <c r="E12" s="123"/>
      <c r="F12" s="123"/>
      <c r="G12" s="123"/>
      <c r="H12" s="123"/>
      <c r="I12" s="123"/>
      <c r="J12" s="123"/>
      <c r="K12" s="123"/>
      <c r="L12" s="123"/>
      <c r="M12" s="123"/>
      <c r="N12" s="123"/>
      <c r="O12" s="123"/>
      <c r="P12" s="123"/>
      <c r="Q12" s="123"/>
      <c r="R12" s="123"/>
    </row>
    <row r="13" spans="1:18" s="67" customFormat="1" ht="15" customHeight="1" x14ac:dyDescent="0.15">
      <c r="B13" s="78"/>
      <c r="C13" s="78"/>
      <c r="D13" s="78"/>
      <c r="E13" s="78"/>
      <c r="F13" s="78"/>
      <c r="G13" s="78"/>
      <c r="H13" s="78"/>
      <c r="I13" s="78"/>
      <c r="J13" s="78"/>
      <c r="K13" s="78"/>
      <c r="L13" s="78"/>
      <c r="M13" s="78"/>
      <c r="N13" s="78"/>
      <c r="O13" s="78"/>
      <c r="P13" s="78"/>
      <c r="Q13" s="78"/>
      <c r="R13" s="78"/>
    </row>
    <row r="14" spans="1:18" ht="24.75" customHeight="1" x14ac:dyDescent="0.15">
      <c r="B14" s="172" t="s">
        <v>8</v>
      </c>
      <c r="C14" s="172"/>
      <c r="D14" s="172"/>
      <c r="E14" s="172"/>
      <c r="F14" s="172"/>
      <c r="G14" s="172"/>
      <c r="H14" s="172"/>
      <c r="I14" s="172"/>
      <c r="J14" s="172"/>
      <c r="K14" s="172"/>
      <c r="L14" s="172"/>
      <c r="M14" s="172"/>
      <c r="N14" s="172"/>
      <c r="O14" s="172"/>
      <c r="P14" s="172"/>
      <c r="Q14" s="172"/>
      <c r="R14" s="172"/>
    </row>
    <row r="15" spans="1:18" ht="15" customHeight="1" x14ac:dyDescent="0.15"/>
    <row r="16" spans="1:18" ht="21" customHeight="1" x14ac:dyDescent="0.15">
      <c r="B16" s="62" t="s">
        <v>9</v>
      </c>
    </row>
    <row r="17" spans="2:18" ht="21" customHeight="1" x14ac:dyDescent="0.15">
      <c r="C17" s="63" t="s">
        <v>0</v>
      </c>
      <c r="D17" s="64"/>
      <c r="E17" s="63" t="s">
        <v>1</v>
      </c>
      <c r="F17" s="64"/>
      <c r="G17" s="63" t="s">
        <v>10</v>
      </c>
      <c r="H17" s="64"/>
      <c r="I17" s="63" t="s">
        <v>3</v>
      </c>
      <c r="J17" s="178" t="s">
        <v>102</v>
      </c>
      <c r="K17" s="179"/>
      <c r="L17" s="179"/>
      <c r="M17" s="179"/>
      <c r="N17" s="177"/>
      <c r="O17" s="177"/>
      <c r="P17" s="177"/>
      <c r="Q17" s="177"/>
      <c r="R17" s="68" t="s">
        <v>11</v>
      </c>
    </row>
    <row r="18" spans="2:18" ht="21" customHeight="1" x14ac:dyDescent="0.15"/>
    <row r="19" spans="2:18" ht="21" customHeight="1" x14ac:dyDescent="0.15">
      <c r="B19" s="62" t="s">
        <v>12</v>
      </c>
    </row>
    <row r="20" spans="2:18" ht="21" customHeight="1" x14ac:dyDescent="0.15">
      <c r="C20" s="182"/>
      <c r="D20" s="183"/>
      <c r="E20" s="183"/>
      <c r="F20" s="183"/>
      <c r="G20" s="62" t="s">
        <v>13</v>
      </c>
    </row>
    <row r="21" spans="2:18" ht="21" customHeight="1" x14ac:dyDescent="0.15"/>
    <row r="22" spans="2:18" ht="21" customHeight="1" x14ac:dyDescent="0.15">
      <c r="B22" s="62" t="s">
        <v>14</v>
      </c>
    </row>
    <row r="23" spans="2:18" ht="21" customHeight="1" x14ac:dyDescent="0.15">
      <c r="C23" s="184">
        <f>SUM(開始:終了!E53)</f>
        <v>0</v>
      </c>
      <c r="D23" s="185"/>
      <c r="E23" s="185"/>
      <c r="F23" s="185"/>
      <c r="G23" s="62" t="s">
        <v>13</v>
      </c>
    </row>
    <row r="24" spans="2:18" ht="21" customHeight="1" x14ac:dyDescent="0.15"/>
    <row r="25" spans="2:18" ht="21" customHeight="1" x14ac:dyDescent="0.15">
      <c r="B25" s="69" t="s">
        <v>15</v>
      </c>
      <c r="C25" s="69"/>
      <c r="D25" s="69"/>
      <c r="E25" s="69"/>
      <c r="F25" s="69"/>
      <c r="G25" s="69"/>
      <c r="H25" s="69"/>
      <c r="I25" s="69"/>
      <c r="J25" s="75"/>
      <c r="K25" s="69"/>
      <c r="L25" s="69"/>
      <c r="M25" s="69"/>
      <c r="N25" s="69"/>
      <c r="O25" s="69"/>
      <c r="P25" s="69"/>
    </row>
    <row r="26" spans="2:18" ht="21" customHeight="1" x14ac:dyDescent="0.15">
      <c r="B26" s="69"/>
      <c r="C26" s="186" t="s">
        <v>16</v>
      </c>
      <c r="D26" s="187"/>
      <c r="E26" s="187"/>
      <c r="F26" s="187"/>
      <c r="G26" s="187"/>
      <c r="H26" s="187"/>
      <c r="I26" s="187"/>
      <c r="J26" s="187"/>
      <c r="K26" s="187"/>
      <c r="L26" s="69"/>
      <c r="M26" s="69"/>
      <c r="N26" s="69"/>
      <c r="O26" s="69"/>
      <c r="P26" s="69"/>
    </row>
    <row r="27" spans="2:18" ht="21" customHeight="1" x14ac:dyDescent="0.15">
      <c r="B27" s="69"/>
      <c r="C27" s="186" t="s">
        <v>17</v>
      </c>
      <c r="D27" s="187"/>
      <c r="E27" s="187"/>
      <c r="F27" s="187"/>
      <c r="G27" s="187"/>
      <c r="H27" s="187"/>
      <c r="I27" s="187"/>
      <c r="J27" s="187"/>
      <c r="K27" s="187"/>
      <c r="L27" s="69"/>
      <c r="M27" s="69"/>
      <c r="N27" s="69"/>
      <c r="O27" s="69"/>
      <c r="P27" s="69"/>
    </row>
    <row r="28" spans="2:18" ht="21" customHeight="1" x14ac:dyDescent="0.15">
      <c r="B28" s="69"/>
      <c r="C28" s="186" t="s">
        <v>18</v>
      </c>
      <c r="D28" s="187"/>
      <c r="E28" s="187"/>
      <c r="F28" s="187"/>
      <c r="G28" s="187"/>
      <c r="H28" s="187"/>
      <c r="I28" s="187"/>
      <c r="J28" s="187"/>
      <c r="K28" s="187"/>
      <c r="L28" s="69"/>
      <c r="M28" s="69"/>
      <c r="N28" s="69"/>
      <c r="O28" s="69"/>
      <c r="P28" s="69"/>
    </row>
    <row r="29" spans="2:18" ht="21" customHeight="1" x14ac:dyDescent="0.15">
      <c r="B29" s="69"/>
      <c r="C29" s="180" t="s">
        <v>19</v>
      </c>
      <c r="D29" s="180"/>
      <c r="E29" s="180"/>
      <c r="F29" s="180"/>
      <c r="G29" s="180"/>
      <c r="H29" s="180"/>
      <c r="I29" s="180"/>
      <c r="J29" s="180"/>
      <c r="K29" s="180"/>
      <c r="L29" s="180"/>
      <c r="M29" s="180"/>
      <c r="N29" s="180"/>
      <c r="O29" s="180"/>
      <c r="P29" s="180"/>
    </row>
    <row r="30" spans="2:18" ht="21" customHeight="1" x14ac:dyDescent="0.15"/>
    <row r="31" spans="2:18" ht="21" customHeight="1" x14ac:dyDescent="0.15">
      <c r="B31" s="62" t="s">
        <v>20</v>
      </c>
    </row>
    <row r="32" spans="2:18" ht="21" customHeight="1" x14ac:dyDescent="0.15">
      <c r="C32" s="63" t="s">
        <v>0</v>
      </c>
      <c r="D32" s="64"/>
      <c r="E32" s="62" t="s">
        <v>1</v>
      </c>
      <c r="F32" s="64"/>
      <c r="G32" s="62" t="s">
        <v>10</v>
      </c>
      <c r="H32" s="64"/>
      <c r="I32" s="62" t="s">
        <v>3</v>
      </c>
      <c r="J32" s="79"/>
      <c r="K32" s="80"/>
      <c r="L32" s="80"/>
      <c r="M32" s="80"/>
      <c r="N32" s="181"/>
      <c r="O32" s="181"/>
    </row>
    <row r="33" spans="2:18" ht="21" customHeight="1" x14ac:dyDescent="0.15">
      <c r="I33" s="81"/>
      <c r="J33" s="81"/>
      <c r="K33" s="81"/>
      <c r="L33" s="81"/>
      <c r="M33" s="81"/>
      <c r="N33" s="81"/>
      <c r="O33" s="81"/>
      <c r="P33" s="81"/>
    </row>
    <row r="34" spans="2:18" ht="21" customHeight="1" x14ac:dyDescent="0.15"/>
    <row r="35" spans="2:18" s="37" customFormat="1" ht="21" customHeight="1" x14ac:dyDescent="0.15">
      <c r="B35" s="37" t="s">
        <v>21</v>
      </c>
      <c r="J35" s="61"/>
    </row>
    <row r="36" spans="2:18" s="37" customFormat="1" ht="21" customHeight="1" x14ac:dyDescent="0.15">
      <c r="B36" s="37" t="s">
        <v>22</v>
      </c>
      <c r="G36" s="174"/>
      <c r="H36" s="174"/>
      <c r="I36" s="174"/>
      <c r="J36" s="174"/>
      <c r="K36" s="174"/>
      <c r="L36" s="174"/>
      <c r="M36" s="174"/>
      <c r="N36" s="174"/>
      <c r="O36" s="174"/>
      <c r="P36" s="174"/>
      <c r="Q36" s="174"/>
      <c r="R36" s="174"/>
    </row>
    <row r="37" spans="2:18" s="37" customFormat="1" ht="21" customHeight="1" x14ac:dyDescent="0.15">
      <c r="B37" s="37" t="s">
        <v>23</v>
      </c>
      <c r="G37" s="175"/>
      <c r="H37" s="175"/>
      <c r="I37" s="175"/>
      <c r="J37" s="175"/>
      <c r="K37" s="175"/>
      <c r="L37" s="175"/>
      <c r="M37" s="175"/>
      <c r="N37" s="175"/>
      <c r="O37" s="175"/>
      <c r="P37" s="175"/>
      <c r="Q37" s="175"/>
      <c r="R37" s="175"/>
    </row>
    <row r="38" spans="2:18" s="37" customFormat="1" ht="21" customHeight="1" x14ac:dyDescent="0.15">
      <c r="B38" s="37" t="s">
        <v>24</v>
      </c>
      <c r="G38" s="176"/>
      <c r="H38" s="176"/>
      <c r="I38" s="176"/>
      <c r="J38" s="176"/>
      <c r="K38" s="176"/>
      <c r="L38" s="176"/>
      <c r="M38" s="176"/>
      <c r="N38" s="176"/>
      <c r="O38" s="176"/>
      <c r="P38" s="176"/>
      <c r="Q38" s="176"/>
      <c r="R38" s="176"/>
    </row>
  </sheetData>
  <sheetProtection algorithmName="SHA-512" hashValue="gO+gZlnES58T823jDrXQLsrv/gNfEJMR9tvkAeDhVpwRWjVk5ahA780qGpw+s3IYsBytS1bFelDIpric+SzWMg==" saltValue="kYxI7Eu9ol1cLiQAiFO15w==" spinCount="100000" sheet="1" objects="1" scenarios="1"/>
  <mergeCells count="24">
    <mergeCell ref="G36:R36"/>
    <mergeCell ref="G37:R37"/>
    <mergeCell ref="G38:R38"/>
    <mergeCell ref="N17:Q17"/>
    <mergeCell ref="J17:M17"/>
    <mergeCell ref="C29:P29"/>
    <mergeCell ref="N32:O32"/>
    <mergeCell ref="C20:F20"/>
    <mergeCell ref="C23:F23"/>
    <mergeCell ref="C26:K26"/>
    <mergeCell ref="C27:K27"/>
    <mergeCell ref="C28:K28"/>
    <mergeCell ref="F9:G9"/>
    <mergeCell ref="I9:J9"/>
    <mergeCell ref="K9:R9"/>
    <mergeCell ref="B12:R12"/>
    <mergeCell ref="B14:R14"/>
    <mergeCell ref="B11:R11"/>
    <mergeCell ref="F7:G7"/>
    <mergeCell ref="F8:G8"/>
    <mergeCell ref="I8:J8"/>
    <mergeCell ref="I7:J7"/>
    <mergeCell ref="K7:R7"/>
    <mergeCell ref="K8:R8"/>
  </mergeCells>
  <phoneticPr fontId="1"/>
  <dataValidations count="4">
    <dataValidation type="list" allowBlank="1" showInputMessage="1" showErrorMessage="1" sqref="M30:O30 M39:O39" xr:uid="{D47F85A7-0896-41B5-9897-DF6C5065BA5E}">
      <formula1>"　,○"</formula1>
    </dataValidation>
    <dataValidation imeMode="disabled" allowBlank="1" showInputMessage="1" showErrorMessage="1" sqref="G15 I15:M15 V18:AE18 V21:AE21 H21:P21 H18:P18 S36:AE36" xr:uid="{48338AD4-5B63-4759-A6CA-8C57217F6FA6}"/>
    <dataValidation imeMode="fullKatakana" allowBlank="1" showErrorMessage="1" sqref="F37 S37:AE37" xr:uid="{3FEC740B-0540-4698-B78C-2E995EEB25C8}"/>
    <dataValidation allowBlank="1" showErrorMessage="1" sqref="F38:G38 S38:AE38" xr:uid="{2BAE8CC7-8C81-46C7-82E4-562646C30417}"/>
  </dataValidations>
  <printOptions verticalCentered="1"/>
  <pageMargins left="0.70866141732283472" right="0.19685039370078741" top="0.55118110236220474" bottom="0.55118110236220474" header="0.31496062992125984" footer="0.31496062992125984"/>
  <pageSetup paperSize="9" orientation="portrait" verticalDpi="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E5B3E-A903-4112-BC2F-41CCCDC0478F}">
  <sheetPr>
    <tabColor rgb="FFFFC000"/>
  </sheetPr>
  <dimension ref="A1"/>
  <sheetViews>
    <sheetView workbookViewId="0">
      <selection activeCell="C54" sqref="C54:S58"/>
    </sheetView>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F2E72-C30B-49D9-8D74-524DA735D1B8}">
  <sheetPr>
    <tabColor rgb="FFFFC000"/>
    <pageSetUpPr fitToPage="1"/>
  </sheetPr>
  <dimension ref="B1:S53"/>
  <sheetViews>
    <sheetView view="pageBreakPreview" topLeftCell="A32" zoomScale="85" zoomScaleNormal="100" zoomScaleSheetLayoutView="85" workbookViewId="0">
      <selection activeCell="I9" sqref="I9"/>
    </sheetView>
  </sheetViews>
  <sheetFormatPr defaultColWidth="10.25" defaultRowHeight="15" customHeight="1" x14ac:dyDescent="0.15"/>
  <cols>
    <col min="1" max="1" width="1.5" style="3" customWidth="1"/>
    <col min="2" max="2" width="5.5" style="3" customWidth="1"/>
    <col min="3" max="3" width="14.125" style="3" customWidth="1"/>
    <col min="4" max="4" width="15.5" style="3" customWidth="1"/>
    <col min="5" max="7" width="14.125" style="3" customWidth="1"/>
    <col min="8" max="8" width="16.5" style="3" customWidth="1"/>
    <col min="9" max="9" width="14.125" style="3" customWidth="1"/>
    <col min="10" max="10" width="2.5" style="3" customWidth="1"/>
    <col min="11" max="18" width="10.25" style="3"/>
    <col min="19" max="19" width="10.25" style="3" customWidth="1"/>
    <col min="20" max="16384" width="10.25" style="3"/>
  </cols>
  <sheetData>
    <row r="1" spans="2:19" s="32" customFormat="1" ht="61.9" customHeight="1" x14ac:dyDescent="0.15"/>
    <row r="2" spans="2:19" ht="15" customHeight="1" x14ac:dyDescent="0.15">
      <c r="B2" s="3" t="s">
        <v>25</v>
      </c>
    </row>
    <row r="3" spans="2:19" ht="15" customHeight="1" x14ac:dyDescent="0.15">
      <c r="B3" s="188" t="s">
        <v>26</v>
      </c>
      <c r="C3" s="188"/>
      <c r="D3" s="188"/>
      <c r="E3" s="188"/>
      <c r="F3" s="188"/>
      <c r="G3" s="188"/>
      <c r="H3" s="188"/>
      <c r="I3" s="188"/>
      <c r="J3" s="188"/>
      <c r="S3" t="s">
        <v>27</v>
      </c>
    </row>
    <row r="4" spans="2:19" ht="15" customHeight="1" x14ac:dyDescent="0.15">
      <c r="S4" t="s">
        <v>28</v>
      </c>
    </row>
    <row r="5" spans="2:19" ht="15" customHeight="1" x14ac:dyDescent="0.15">
      <c r="D5" s="31" t="s">
        <v>29</v>
      </c>
      <c r="E5" s="189" t="s">
        <v>27</v>
      </c>
      <c r="F5" s="189"/>
      <c r="G5" s="189"/>
      <c r="H5" s="189"/>
      <c r="I5" s="189"/>
      <c r="S5" t="s">
        <v>30</v>
      </c>
    </row>
    <row r="6" spans="2:19" ht="15" customHeight="1" x14ac:dyDescent="0.15">
      <c r="D6" s="31" t="s">
        <v>31</v>
      </c>
      <c r="E6" s="189"/>
      <c r="F6" s="189"/>
      <c r="G6" s="189"/>
      <c r="H6" s="189"/>
      <c r="I6" s="189"/>
      <c r="S6" t="s">
        <v>32</v>
      </c>
    </row>
    <row r="7" spans="2:19" ht="19.899999999999999" customHeight="1" x14ac:dyDescent="0.15">
      <c r="D7" s="31" t="s">
        <v>33</v>
      </c>
      <c r="E7" s="190"/>
      <c r="F7" s="191"/>
      <c r="G7" s="191"/>
      <c r="H7" s="191"/>
      <c r="I7" s="192"/>
      <c r="S7" t="s">
        <v>34</v>
      </c>
    </row>
    <row r="8" spans="2:19" ht="15" customHeight="1" x14ac:dyDescent="0.15">
      <c r="S8" t="s">
        <v>35</v>
      </c>
    </row>
    <row r="9" spans="2:19" ht="15" customHeight="1" x14ac:dyDescent="0.15">
      <c r="C9" s="27" t="s">
        <v>36</v>
      </c>
      <c r="S9" t="s">
        <v>37</v>
      </c>
    </row>
    <row r="10" spans="2:19" ht="9" customHeight="1" x14ac:dyDescent="0.15">
      <c r="C10" s="27"/>
      <c r="S10" t="s">
        <v>38</v>
      </c>
    </row>
    <row r="11" spans="2:19" ht="9.6" customHeight="1" x14ac:dyDescent="0.15">
      <c r="B11" s="28"/>
      <c r="C11" s="29"/>
      <c r="D11" s="29"/>
      <c r="E11" s="29"/>
      <c r="F11" s="29"/>
      <c r="G11" s="29"/>
      <c r="H11" s="29"/>
      <c r="I11" s="29"/>
      <c r="J11" s="30"/>
      <c r="S11" t="s">
        <v>39</v>
      </c>
    </row>
    <row r="12" spans="2:19" ht="38.450000000000003" customHeight="1" x14ac:dyDescent="0.15">
      <c r="B12" s="193" t="s">
        <v>99</v>
      </c>
      <c r="C12" s="194"/>
      <c r="D12" s="194"/>
      <c r="E12" s="194"/>
      <c r="F12" s="194"/>
      <c r="G12" s="194"/>
      <c r="H12" s="194"/>
      <c r="I12" s="194"/>
      <c r="J12" s="4"/>
      <c r="S12" t="s">
        <v>40</v>
      </c>
    </row>
    <row r="13" spans="2:19" ht="8.4499999999999993" customHeight="1" x14ac:dyDescent="0.15">
      <c r="B13" s="2"/>
      <c r="J13" s="4"/>
      <c r="S13" t="s">
        <v>41</v>
      </c>
    </row>
    <row r="14" spans="2:19" ht="15" customHeight="1" x14ac:dyDescent="0.15">
      <c r="B14" s="12" t="str">
        <f>IF(I16&gt;0,"☑","")</f>
        <v/>
      </c>
      <c r="C14" s="3" t="s">
        <v>42</v>
      </c>
      <c r="J14" s="4"/>
      <c r="S14" t="s">
        <v>43</v>
      </c>
    </row>
    <row r="15" spans="2:19" ht="45" x14ac:dyDescent="0.15">
      <c r="B15" s="2"/>
      <c r="C15" s="14" t="s">
        <v>44</v>
      </c>
      <c r="D15" s="15" t="s">
        <v>45</v>
      </c>
      <c r="E15" s="16" t="s">
        <v>46</v>
      </c>
      <c r="F15" s="17" t="s">
        <v>111</v>
      </c>
      <c r="G15" s="17" t="s">
        <v>47</v>
      </c>
      <c r="H15" s="17" t="s">
        <v>48</v>
      </c>
      <c r="I15" s="17" t="s">
        <v>49</v>
      </c>
      <c r="J15" s="4"/>
      <c r="S15" t="s">
        <v>50</v>
      </c>
    </row>
    <row r="16" spans="2:19" ht="24" customHeight="1" x14ac:dyDescent="0.15">
      <c r="B16" s="2"/>
      <c r="C16" s="10">
        <f>'３所要額調書（別紙２）'!D75</f>
        <v>0</v>
      </c>
      <c r="D16" s="33"/>
      <c r="E16" s="10">
        <f>C16-D16</f>
        <v>0</v>
      </c>
      <c r="F16" s="10">
        <f>E16</f>
        <v>0</v>
      </c>
      <c r="G16" s="10">
        <v>300000</v>
      </c>
      <c r="H16" s="19">
        <f>MIN(F16,G16)</f>
        <v>0</v>
      </c>
      <c r="I16" s="10">
        <f>ROUNDDOWN(H16,-3)</f>
        <v>0</v>
      </c>
      <c r="J16" s="4"/>
      <c r="S16" t="s">
        <v>51</v>
      </c>
    </row>
    <row r="17" spans="2:19" ht="8.4499999999999993" customHeight="1" x14ac:dyDescent="0.15">
      <c r="B17" s="2"/>
      <c r="H17" s="11"/>
      <c r="J17" s="4"/>
      <c r="S17" t="s">
        <v>52</v>
      </c>
    </row>
    <row r="18" spans="2:19" ht="15" customHeight="1" x14ac:dyDescent="0.15">
      <c r="B18" s="12" t="str">
        <f>IF(I20&gt;0,"☑","")</f>
        <v/>
      </c>
      <c r="C18" s="3" t="s">
        <v>53</v>
      </c>
      <c r="H18" s="13"/>
      <c r="J18" s="4"/>
      <c r="S18" t="s">
        <v>54</v>
      </c>
    </row>
    <row r="19" spans="2:19" ht="45" x14ac:dyDescent="0.15">
      <c r="B19" s="2"/>
      <c r="C19" s="14" t="s">
        <v>44</v>
      </c>
      <c r="D19" s="15" t="s">
        <v>45</v>
      </c>
      <c r="E19" s="16" t="s">
        <v>46</v>
      </c>
      <c r="F19" s="17" t="s">
        <v>111</v>
      </c>
      <c r="G19" s="17" t="s">
        <v>47</v>
      </c>
      <c r="H19" s="18" t="s">
        <v>48</v>
      </c>
      <c r="I19" s="17" t="s">
        <v>49</v>
      </c>
      <c r="J19" s="4"/>
    </row>
    <row r="20" spans="2:19" ht="24" customHeight="1" x14ac:dyDescent="0.15">
      <c r="B20" s="2"/>
      <c r="C20" s="10">
        <f>'３所要額調書（別紙２）'!D87</f>
        <v>0</v>
      </c>
      <c r="D20" s="33"/>
      <c r="E20" s="10">
        <f>C20-D20</f>
        <v>0</v>
      </c>
      <c r="F20" s="10">
        <f>E20</f>
        <v>0</v>
      </c>
      <c r="G20" s="116">
        <f>90000*'３所要額調書（別紙２）'!F79</f>
        <v>90000</v>
      </c>
      <c r="H20" s="19">
        <f>MIN(F20,G20)</f>
        <v>0</v>
      </c>
      <c r="I20" s="10">
        <f>ROUNDDOWN(H20,-3)</f>
        <v>0</v>
      </c>
      <c r="J20" s="4"/>
    </row>
    <row r="21" spans="2:19" ht="8.4499999999999993" customHeight="1" x14ac:dyDescent="0.15">
      <c r="B21" s="2"/>
      <c r="H21" s="11"/>
      <c r="J21" s="4"/>
    </row>
    <row r="22" spans="2:19" ht="8.4499999999999993" customHeight="1" x14ac:dyDescent="0.15">
      <c r="B22" s="2"/>
      <c r="C22" s="20"/>
      <c r="D22" s="20"/>
      <c r="E22" s="20"/>
      <c r="F22" s="20"/>
      <c r="G22" s="20"/>
      <c r="H22" s="21"/>
      <c r="I22" s="20"/>
      <c r="J22" s="4"/>
    </row>
    <row r="23" spans="2:19" ht="15" customHeight="1" x14ac:dyDescent="0.15">
      <c r="B23" s="2"/>
      <c r="C23" s="5" t="s">
        <v>55</v>
      </c>
      <c r="D23" s="6">
        <f>I16+I20</f>
        <v>0</v>
      </c>
      <c r="E23" s="5" t="s">
        <v>13</v>
      </c>
      <c r="H23" s="21"/>
      <c r="J23" s="4"/>
    </row>
    <row r="24" spans="2:19" ht="8.4499999999999993" customHeight="1" x14ac:dyDescent="0.15">
      <c r="B24" s="22"/>
      <c r="C24" s="23"/>
      <c r="D24" s="23"/>
      <c r="E24" s="23"/>
      <c r="F24" s="23"/>
      <c r="G24" s="23"/>
      <c r="H24" s="21"/>
      <c r="I24" s="23"/>
      <c r="J24" s="24"/>
    </row>
    <row r="25" spans="2:19" ht="8.4499999999999993" customHeight="1" x14ac:dyDescent="0.15">
      <c r="B25" s="2"/>
      <c r="H25" s="25"/>
      <c r="J25" s="4"/>
    </row>
    <row r="26" spans="2:19" ht="15" customHeight="1" x14ac:dyDescent="0.15">
      <c r="B26" s="26" t="s">
        <v>56</v>
      </c>
      <c r="H26" s="21"/>
      <c r="J26" s="4"/>
    </row>
    <row r="27" spans="2:19" ht="15" customHeight="1" x14ac:dyDescent="0.15">
      <c r="B27" s="12" t="str">
        <f>IF(I29&gt;0,"☑","")</f>
        <v/>
      </c>
      <c r="C27" s="3" t="s">
        <v>57</v>
      </c>
      <c r="H27" s="13"/>
      <c r="J27" s="4"/>
    </row>
    <row r="28" spans="2:19" ht="45" x14ac:dyDescent="0.15">
      <c r="B28" s="2"/>
      <c r="C28" s="14" t="s">
        <v>44</v>
      </c>
      <c r="D28" s="15" t="s">
        <v>45</v>
      </c>
      <c r="E28" s="16" t="s">
        <v>46</v>
      </c>
      <c r="F28" s="17" t="s">
        <v>111</v>
      </c>
      <c r="G28" s="17" t="s">
        <v>47</v>
      </c>
      <c r="H28" s="18" t="s">
        <v>48</v>
      </c>
      <c r="I28" s="17" t="s">
        <v>49</v>
      </c>
      <c r="J28" s="4"/>
    </row>
    <row r="29" spans="2:19" ht="24" customHeight="1" x14ac:dyDescent="0.15">
      <c r="B29" s="2"/>
      <c r="C29" s="10">
        <f>'３所要額調書（別紙２）'!D101</f>
        <v>0</v>
      </c>
      <c r="D29" s="33"/>
      <c r="E29" s="10">
        <f>C29-D29</f>
        <v>0</v>
      </c>
      <c r="F29" s="10">
        <f>E29</f>
        <v>0</v>
      </c>
      <c r="G29" s="10">
        <v>300000</v>
      </c>
      <c r="H29" s="19">
        <f>MIN(F29,G29)</f>
        <v>0</v>
      </c>
      <c r="I29" s="10">
        <f>ROUNDDOWN(H29,-3)</f>
        <v>0</v>
      </c>
      <c r="J29" s="4"/>
    </row>
    <row r="30" spans="2:19" ht="8.4499999999999993" customHeight="1" x14ac:dyDescent="0.15">
      <c r="B30" s="2"/>
      <c r="H30" s="11"/>
      <c r="J30" s="4"/>
    </row>
    <row r="31" spans="2:19" ht="15.6" customHeight="1" x14ac:dyDescent="0.15">
      <c r="B31" s="12" t="str">
        <f>IF(I33&gt;0,"☑","")</f>
        <v/>
      </c>
      <c r="C31" s="3" t="s">
        <v>112</v>
      </c>
      <c r="H31" s="21"/>
      <c r="J31" s="4"/>
    </row>
    <row r="32" spans="2:19" ht="44.45" customHeight="1" x14ac:dyDescent="0.15">
      <c r="B32" s="2"/>
      <c r="C32" s="14" t="s">
        <v>44</v>
      </c>
      <c r="D32" s="15" t="s">
        <v>45</v>
      </c>
      <c r="E32" s="16" t="s">
        <v>46</v>
      </c>
      <c r="F32" s="17" t="s">
        <v>111</v>
      </c>
      <c r="G32" s="17" t="s">
        <v>47</v>
      </c>
      <c r="H32" s="17" t="s">
        <v>48</v>
      </c>
      <c r="I32" s="17" t="s">
        <v>49</v>
      </c>
      <c r="J32" s="4"/>
    </row>
    <row r="33" spans="2:10" ht="24.6" customHeight="1" x14ac:dyDescent="0.15">
      <c r="B33" s="2"/>
      <c r="C33" s="33"/>
      <c r="D33" s="33"/>
      <c r="E33" s="10">
        <f>C33-D33</f>
        <v>0</v>
      </c>
      <c r="F33" s="10">
        <f>E33</f>
        <v>0</v>
      </c>
      <c r="G33" s="10">
        <v>300000</v>
      </c>
      <c r="H33" s="10">
        <f>MIN(F33,G33)</f>
        <v>0</v>
      </c>
      <c r="I33" s="10">
        <f>ROUNDDOWN(H33,-3)</f>
        <v>0</v>
      </c>
      <c r="J33" s="4"/>
    </row>
    <row r="34" spans="2:10" ht="8.4499999999999993" customHeight="1" x14ac:dyDescent="0.15">
      <c r="B34" s="2"/>
      <c r="H34" s="21"/>
      <c r="J34" s="4"/>
    </row>
    <row r="35" spans="2:10" ht="15" customHeight="1" x14ac:dyDescent="0.15">
      <c r="B35" s="2"/>
      <c r="C35" s="5" t="s">
        <v>58</v>
      </c>
      <c r="D35" s="6">
        <f>I29+I33</f>
        <v>0</v>
      </c>
      <c r="E35" s="5" t="s">
        <v>13</v>
      </c>
      <c r="H35" s="21"/>
      <c r="J35" s="4"/>
    </row>
    <row r="36" spans="2:10" ht="8.4499999999999993" customHeight="1" x14ac:dyDescent="0.15">
      <c r="B36" s="2"/>
      <c r="C36" s="82"/>
      <c r="D36" s="83"/>
      <c r="E36" s="82"/>
      <c r="H36" s="21"/>
      <c r="J36" s="4"/>
    </row>
    <row r="37" spans="2:10" ht="8.4499999999999993" customHeight="1" x14ac:dyDescent="0.15">
      <c r="B37" s="84"/>
      <c r="C37" s="85"/>
      <c r="D37" s="85"/>
      <c r="E37" s="85"/>
      <c r="F37" s="85"/>
      <c r="G37" s="85"/>
      <c r="H37" s="25"/>
      <c r="I37" s="85"/>
      <c r="J37" s="86"/>
    </row>
    <row r="38" spans="2:10" ht="15" customHeight="1" x14ac:dyDescent="0.15">
      <c r="B38" s="26" t="s">
        <v>59</v>
      </c>
      <c r="H38" s="21"/>
      <c r="J38" s="4"/>
    </row>
    <row r="39" spans="2:10" ht="8.4499999999999993" customHeight="1" x14ac:dyDescent="0.15">
      <c r="B39" s="26"/>
      <c r="H39" s="21"/>
      <c r="J39" s="4"/>
    </row>
    <row r="40" spans="2:10" ht="15" customHeight="1" x14ac:dyDescent="0.15">
      <c r="B40" s="12" t="str">
        <f>IF(I42&gt;0,"☑","")</f>
        <v/>
      </c>
      <c r="C40" s="3" t="s">
        <v>60</v>
      </c>
      <c r="H40" s="13"/>
      <c r="J40" s="4"/>
    </row>
    <row r="41" spans="2:10" ht="45" customHeight="1" x14ac:dyDescent="0.15">
      <c r="B41" s="2"/>
      <c r="C41" s="14" t="s">
        <v>44</v>
      </c>
      <c r="D41" s="15" t="s">
        <v>45</v>
      </c>
      <c r="E41" s="16" t="s">
        <v>46</v>
      </c>
      <c r="F41" s="17" t="s">
        <v>111</v>
      </c>
      <c r="G41" s="17" t="s">
        <v>47</v>
      </c>
      <c r="H41" s="18" t="s">
        <v>48</v>
      </c>
      <c r="I41" s="17" t="s">
        <v>49</v>
      </c>
      <c r="J41" s="4"/>
    </row>
    <row r="42" spans="2:10" ht="24" customHeight="1" x14ac:dyDescent="0.15">
      <c r="B42" s="2"/>
      <c r="C42" s="33"/>
      <c r="D42" s="33"/>
      <c r="E42" s="10">
        <f>C42-D42</f>
        <v>0</v>
      </c>
      <c r="F42" s="10">
        <f>E42</f>
        <v>0</v>
      </c>
      <c r="G42" s="10">
        <v>400000</v>
      </c>
      <c r="H42" s="10">
        <f>MIN(F42,G42)</f>
        <v>0</v>
      </c>
      <c r="I42" s="10">
        <f>ROUNDDOWN(H42,-3)</f>
        <v>0</v>
      </c>
      <c r="J42" s="4"/>
    </row>
    <row r="43" spans="2:10" ht="8.4499999999999993" customHeight="1" x14ac:dyDescent="0.15">
      <c r="B43" s="26"/>
      <c r="H43" s="21"/>
      <c r="J43" s="4"/>
    </row>
    <row r="44" spans="2:10" ht="15" customHeight="1" x14ac:dyDescent="0.15">
      <c r="B44" s="12" t="str">
        <f>IF(I46&gt;0,"☑","")</f>
        <v/>
      </c>
      <c r="C44" s="3" t="s">
        <v>61</v>
      </c>
      <c r="H44" s="13"/>
      <c r="J44" s="4"/>
    </row>
    <row r="45" spans="2:10" ht="45" customHeight="1" x14ac:dyDescent="0.15">
      <c r="B45" s="2"/>
      <c r="C45" s="14" t="s">
        <v>44</v>
      </c>
      <c r="D45" s="15" t="s">
        <v>45</v>
      </c>
      <c r="E45" s="16" t="s">
        <v>46</v>
      </c>
      <c r="F45" s="17" t="s">
        <v>111</v>
      </c>
      <c r="G45" s="17" t="s">
        <v>47</v>
      </c>
      <c r="H45" s="18" t="s">
        <v>48</v>
      </c>
      <c r="I45" s="17" t="s">
        <v>49</v>
      </c>
      <c r="J45" s="4"/>
    </row>
    <row r="46" spans="2:10" ht="24" customHeight="1" x14ac:dyDescent="0.15">
      <c r="B46" s="2"/>
      <c r="C46" s="33"/>
      <c r="D46" s="33"/>
      <c r="E46" s="10">
        <f>C46-D46</f>
        <v>0</v>
      </c>
      <c r="F46" s="10">
        <f>E46</f>
        <v>0</v>
      </c>
      <c r="G46" s="10">
        <v>300000</v>
      </c>
      <c r="H46" s="10">
        <f>MIN(F46,G46)</f>
        <v>0</v>
      </c>
      <c r="I46" s="10">
        <f>ROUNDDOWN(H46,-3)</f>
        <v>0</v>
      </c>
      <c r="J46" s="4"/>
    </row>
    <row r="47" spans="2:10" ht="15" customHeight="1" x14ac:dyDescent="0.15">
      <c r="B47" s="2"/>
      <c r="C47" s="83"/>
      <c r="D47" s="83"/>
      <c r="E47" s="83"/>
      <c r="J47" s="4"/>
    </row>
    <row r="48" spans="2:10" ht="8.4499999999999993" customHeight="1" x14ac:dyDescent="0.15">
      <c r="B48" s="2"/>
      <c r="C48" s="83"/>
      <c r="D48" s="83"/>
      <c r="E48" s="83"/>
      <c r="J48" s="4"/>
    </row>
    <row r="49" spans="2:10" ht="15" customHeight="1" x14ac:dyDescent="0.15">
      <c r="B49" s="2"/>
      <c r="C49" s="5" t="s">
        <v>62</v>
      </c>
      <c r="D49" s="6">
        <f>I42+I46</f>
        <v>0</v>
      </c>
      <c r="E49" s="5" t="s">
        <v>13</v>
      </c>
      <c r="J49" s="4"/>
    </row>
    <row r="50" spans="2:10" ht="8.4499999999999993" customHeight="1" x14ac:dyDescent="0.15">
      <c r="B50" s="2"/>
      <c r="C50" s="87"/>
      <c r="D50" s="87"/>
      <c r="E50" s="87"/>
      <c r="J50" s="4"/>
    </row>
    <row r="51" spans="2:10" ht="15" customHeight="1" x14ac:dyDescent="0.15">
      <c r="B51" s="7"/>
      <c r="C51" s="5"/>
      <c r="D51" s="5"/>
      <c r="E51" s="5"/>
      <c r="F51" s="5"/>
      <c r="G51" s="5"/>
      <c r="H51" s="5"/>
      <c r="I51" s="5"/>
      <c r="J51" s="8"/>
    </row>
    <row r="53" spans="2:10" ht="15" customHeight="1" x14ac:dyDescent="0.15">
      <c r="B53" s="9" t="s">
        <v>63</v>
      </c>
      <c r="C53" s="5"/>
      <c r="D53" s="5"/>
      <c r="E53" s="6">
        <f>D23+D35+D49</f>
        <v>0</v>
      </c>
      <c r="F53" s="5" t="s">
        <v>13</v>
      </c>
    </row>
  </sheetData>
  <sheetProtection algorithmName="SHA-512" hashValue="bKHQI7nZY9PuozQHRTnMd9T/sEU0T7jGlFR/j0TWNBs8B/FiCFST87J31VdMxN2tTXrROSFU0E3tvmxi/CT7nA==" saltValue="27MdT43sYe2tmXaxdyj8UQ==" spinCount="100000" sheet="1" objects="1" scenarios="1"/>
  <mergeCells count="5">
    <mergeCell ref="B3:J3"/>
    <mergeCell ref="E5:I5"/>
    <mergeCell ref="E6:I6"/>
    <mergeCell ref="E7:I7"/>
    <mergeCell ref="B12:I12"/>
  </mergeCells>
  <phoneticPr fontId="1"/>
  <conditionalFormatting sqref="C33:D33">
    <cfRule type="expression" dxfId="6" priority="1">
      <formula>NOT(OR($E$5=$S$3,$E$5=$S$4,$E$5=$S$18))</formula>
    </cfRule>
    <cfRule type="expression" dxfId="5" priority="2">
      <formula>COUNTIF($S$3:$S$18,$E$5)=0</formula>
    </cfRule>
  </conditionalFormatting>
  <conditionalFormatting sqref="D29 C42:D42 C46:D46">
    <cfRule type="expression" dxfId="4" priority="5">
      <formula>NOT(OR($E$5=$S$3,$E$5=$S$4,$E$5=$S$18))</formula>
    </cfRule>
    <cfRule type="expression" dxfId="3" priority="6">
      <formula>COUNTIF($S$3:$S$18,$E$5)=0</formula>
    </cfRule>
  </conditionalFormatting>
  <dataValidations count="2">
    <dataValidation type="custom" allowBlank="1" showInputMessage="1" showErrorMessage="1" sqref="D29 C42:D42 C46:D46 C33:D33" xr:uid="{9ED0EC92-C655-412C-BF86-0F54DB3B82D9}">
      <formula1>OR($E$5=$S$3,$E$5=$S$4,$E$5=$S$18)</formula1>
    </dataValidation>
    <dataValidation type="list" allowBlank="1" showInputMessage="1" showErrorMessage="1" sqref="E5:I5" xr:uid="{9D1E8B5C-36EF-4B26-9277-9AF48965CEA0}">
      <formula1>$S$3:$S$18</formula1>
    </dataValidation>
  </dataValidations>
  <pageMargins left="0.70866141732283472" right="0.2" top="0.54" bottom="0.55118110236220474" header="0.31496062992125984" footer="0.31496062992125984"/>
  <pageSetup paperSize="9" scale="81" orientation="portrait" verticalDpi="0" copies="2"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37766-C5F7-4518-8D17-15E14362E6EF}">
  <sheetPr>
    <tabColor rgb="FFFFC000"/>
    <pageSetUpPr fitToPage="1"/>
  </sheetPr>
  <dimension ref="A1:AH134"/>
  <sheetViews>
    <sheetView showZeros="0" view="pageBreakPreview" topLeftCell="A97" zoomScaleNormal="100" zoomScaleSheetLayoutView="100" workbookViewId="0">
      <selection activeCell="N117" sqref="N117"/>
    </sheetView>
  </sheetViews>
  <sheetFormatPr defaultColWidth="6" defaultRowHeight="15" customHeight="1" x14ac:dyDescent="0.15"/>
  <cols>
    <col min="1" max="1" width="2.5" style="37" customWidth="1"/>
    <col min="2" max="20" width="6" style="37" customWidth="1"/>
    <col min="21" max="21" width="2.875" style="37" customWidth="1"/>
    <col min="22" max="22" width="3.125" style="37" customWidth="1"/>
    <col min="23" max="23" width="2.5" style="37" customWidth="1"/>
    <col min="24" max="31" width="6" style="37"/>
    <col min="32" max="32" width="7.5" style="37" bestFit="1" customWidth="1"/>
    <col min="33" max="33" width="6" style="37"/>
    <col min="34" max="34" width="6" style="37" hidden="1" customWidth="1"/>
    <col min="35" max="16384" width="6" style="37"/>
  </cols>
  <sheetData>
    <row r="1" ht="15" hidden="1" customHeight="1" x14ac:dyDescent="0.15"/>
    <row r="2" ht="15" hidden="1" customHeight="1" x14ac:dyDescent="0.15"/>
    <row r="3" ht="15" hidden="1" customHeight="1" x14ac:dyDescent="0.15"/>
    <row r="4" ht="15" hidden="1" customHeight="1" x14ac:dyDescent="0.15"/>
    <row r="5" ht="15" hidden="1" customHeight="1" x14ac:dyDescent="0.15"/>
    <row r="6" ht="15" hidden="1" customHeight="1" x14ac:dyDescent="0.15"/>
    <row r="7" ht="15" hidden="1" customHeight="1" x14ac:dyDescent="0.15"/>
    <row r="8" ht="15" hidden="1" customHeight="1" x14ac:dyDescent="0.15"/>
    <row r="9" ht="15" hidden="1" customHeight="1" x14ac:dyDescent="0.15"/>
    <row r="10" ht="15" hidden="1" customHeight="1" x14ac:dyDescent="0.15"/>
    <row r="11" ht="15" hidden="1" customHeight="1" x14ac:dyDescent="0.15"/>
    <row r="12" ht="15" hidden="1" customHeight="1" x14ac:dyDescent="0.15"/>
    <row r="13" ht="15" hidden="1" customHeight="1" x14ac:dyDescent="0.15"/>
    <row r="14" ht="15" hidden="1" customHeight="1" x14ac:dyDescent="0.15"/>
    <row r="15" ht="15" hidden="1" customHeight="1" x14ac:dyDescent="0.15"/>
    <row r="16" ht="15" hidden="1" customHeight="1" x14ac:dyDescent="0.15"/>
    <row r="17" ht="15" hidden="1" customHeight="1" x14ac:dyDescent="0.15"/>
    <row r="18" ht="15" hidden="1" customHeight="1" x14ac:dyDescent="0.15"/>
    <row r="19" ht="15" hidden="1" customHeight="1" x14ac:dyDescent="0.15"/>
    <row r="20" ht="15" hidden="1" customHeight="1" x14ac:dyDescent="0.15"/>
    <row r="21" ht="15" hidden="1" customHeight="1" x14ac:dyDescent="0.15"/>
    <row r="22" ht="15" hidden="1" customHeight="1" x14ac:dyDescent="0.15"/>
    <row r="23" ht="15" hidden="1" customHeight="1" x14ac:dyDescent="0.15"/>
    <row r="24" ht="15" hidden="1" customHeight="1" x14ac:dyDescent="0.15"/>
    <row r="25" ht="15" hidden="1" customHeight="1" x14ac:dyDescent="0.15"/>
    <row r="26" ht="15" hidden="1" customHeight="1" x14ac:dyDescent="0.15"/>
    <row r="27" ht="15" hidden="1" customHeight="1" x14ac:dyDescent="0.15"/>
    <row r="28" ht="15" hidden="1" customHeight="1" x14ac:dyDescent="0.15"/>
    <row r="29" ht="15" hidden="1" customHeight="1" x14ac:dyDescent="0.15"/>
    <row r="30" ht="15" hidden="1" customHeight="1" x14ac:dyDescent="0.15"/>
    <row r="31" ht="15" hidden="1" customHeight="1" x14ac:dyDescent="0.15"/>
    <row r="32" ht="15" hidden="1" customHeight="1" x14ac:dyDescent="0.15"/>
    <row r="33" ht="15" hidden="1" customHeight="1" x14ac:dyDescent="0.15"/>
    <row r="34" ht="15" hidden="1" customHeight="1" x14ac:dyDescent="0.15"/>
    <row r="35" ht="15" hidden="1" customHeight="1" x14ac:dyDescent="0.15"/>
    <row r="36" ht="15" hidden="1" customHeight="1" x14ac:dyDescent="0.15"/>
    <row r="37" ht="15" hidden="1" customHeight="1" x14ac:dyDescent="0.15"/>
    <row r="38" ht="15" hidden="1" customHeight="1" x14ac:dyDescent="0.15"/>
    <row r="39" ht="15" hidden="1" customHeight="1" x14ac:dyDescent="0.15"/>
    <row r="40" ht="15" hidden="1" customHeight="1" x14ac:dyDescent="0.15"/>
    <row r="41" ht="15" hidden="1" customHeight="1" x14ac:dyDescent="0.15"/>
    <row r="42" ht="15" hidden="1" customHeight="1" x14ac:dyDescent="0.15"/>
    <row r="43" ht="15" hidden="1" customHeight="1" x14ac:dyDescent="0.15"/>
    <row r="44" ht="15" hidden="1" customHeight="1" x14ac:dyDescent="0.15"/>
    <row r="45" ht="15" hidden="1" customHeight="1" x14ac:dyDescent="0.15"/>
    <row r="46" ht="15" hidden="1" customHeight="1" x14ac:dyDescent="0.15"/>
    <row r="47" ht="15" hidden="1" customHeight="1" x14ac:dyDescent="0.15"/>
    <row r="48" ht="15" hidden="1" customHeight="1" x14ac:dyDescent="0.15"/>
    <row r="49" spans="1:34" ht="15" hidden="1" customHeight="1" x14ac:dyDescent="0.15"/>
    <row r="50" spans="1:34" ht="15" hidden="1" customHeight="1" x14ac:dyDescent="0.15"/>
    <row r="51" spans="1:34" ht="15" hidden="1" customHeight="1" x14ac:dyDescent="0.15"/>
    <row r="52" spans="1:34" ht="15" hidden="1" customHeight="1" x14ac:dyDescent="0.15"/>
    <row r="53" spans="1:34" ht="15" hidden="1" customHeight="1" x14ac:dyDescent="0.15"/>
    <row r="54" spans="1:34" s="59" customFormat="1" ht="61.9" customHeight="1" x14ac:dyDescent="0.15"/>
    <row r="55" spans="1:34" ht="15" customHeight="1" x14ac:dyDescent="0.15">
      <c r="A55" s="60" t="s">
        <v>64</v>
      </c>
    </row>
    <row r="56" spans="1:34" ht="15" customHeight="1" x14ac:dyDescent="0.15">
      <c r="AH56" s="37" t="s">
        <v>65</v>
      </c>
    </row>
    <row r="57" spans="1:34" ht="15" customHeight="1" x14ac:dyDescent="0.15">
      <c r="A57" s="130" t="s">
        <v>97</v>
      </c>
      <c r="B57" s="130"/>
      <c r="C57" s="130"/>
      <c r="D57" s="130"/>
      <c r="E57" s="130"/>
      <c r="F57" s="130"/>
      <c r="G57" s="130"/>
      <c r="H57" s="130"/>
      <c r="I57" s="130"/>
      <c r="J57" s="130"/>
      <c r="K57" s="130"/>
      <c r="L57" s="130"/>
      <c r="M57" s="130"/>
      <c r="N57" s="130"/>
      <c r="O57" s="130"/>
      <c r="P57" s="130"/>
      <c r="Q57" s="130"/>
      <c r="R57" s="130"/>
      <c r="S57" s="130"/>
      <c r="T57" s="130"/>
      <c r="U57" s="130"/>
      <c r="V57" s="130"/>
    </row>
    <row r="59" spans="1:34" ht="21" customHeight="1" x14ac:dyDescent="0.15">
      <c r="D59" s="61"/>
      <c r="F59" s="131" t="s">
        <v>66</v>
      </c>
      <c r="G59" s="132"/>
      <c r="H59" s="132"/>
      <c r="I59" s="132"/>
      <c r="J59" s="133"/>
      <c r="K59" s="127" t="str">
        <f>'２所要額調書（別紙１）'!E5</f>
        <v>居宅介護支援事業所</v>
      </c>
      <c r="L59" s="128"/>
      <c r="M59" s="128"/>
      <c r="N59" s="128"/>
      <c r="O59" s="128"/>
      <c r="P59" s="128"/>
      <c r="Q59" s="128"/>
      <c r="R59" s="128"/>
      <c r="S59" s="128"/>
      <c r="T59" s="128"/>
      <c r="U59" s="129"/>
    </row>
    <row r="60" spans="1:34" ht="21" customHeight="1" x14ac:dyDescent="0.15">
      <c r="F60" s="124" t="s">
        <v>67</v>
      </c>
      <c r="G60" s="125"/>
      <c r="H60" s="125"/>
      <c r="I60" s="125"/>
      <c r="J60" s="126"/>
      <c r="K60" s="134">
        <f>'２所要額調書（別紙１）'!E6</f>
        <v>0</v>
      </c>
      <c r="L60" s="135"/>
      <c r="M60" s="135"/>
      <c r="N60" s="135"/>
      <c r="O60" s="135"/>
      <c r="P60" s="135"/>
      <c r="Q60" s="135"/>
      <c r="R60" s="135"/>
      <c r="S60" s="135"/>
      <c r="T60" s="135"/>
      <c r="U60" s="136"/>
    </row>
    <row r="61" spans="1:34" ht="21" customHeight="1" x14ac:dyDescent="0.15">
      <c r="C61" s="35"/>
      <c r="F61" s="124" t="s">
        <v>68</v>
      </c>
      <c r="G61" s="125"/>
      <c r="H61" s="125"/>
      <c r="I61" s="125"/>
      <c r="J61" s="126"/>
      <c r="K61" s="127">
        <f>'２所要額調書（別紙１）'!E7</f>
        <v>0</v>
      </c>
      <c r="L61" s="128"/>
      <c r="M61" s="128"/>
      <c r="N61" s="128"/>
      <c r="O61" s="128"/>
      <c r="P61" s="128"/>
      <c r="Q61" s="128"/>
      <c r="R61" s="128"/>
      <c r="S61" s="128"/>
      <c r="T61" s="128"/>
      <c r="U61" s="129"/>
    </row>
    <row r="62" spans="1:34" ht="15" customHeight="1" x14ac:dyDescent="0.15">
      <c r="C62" s="35"/>
    </row>
    <row r="63" spans="1:34" ht="9" customHeight="1" x14ac:dyDescent="0.15">
      <c r="C63" s="52"/>
      <c r="D63" s="53"/>
      <c r="E63" s="52"/>
      <c r="F63" s="53"/>
      <c r="G63" s="52"/>
      <c r="H63" s="52"/>
    </row>
    <row r="64" spans="1:34" ht="15" customHeight="1" x14ac:dyDescent="0.15">
      <c r="B64" s="117" t="s">
        <v>100</v>
      </c>
      <c r="C64" s="54"/>
      <c r="D64" s="54"/>
      <c r="E64" s="54"/>
      <c r="F64" s="54"/>
      <c r="G64" s="54"/>
      <c r="H64" s="54"/>
      <c r="I64" s="54"/>
      <c r="J64" s="54"/>
      <c r="K64" s="54"/>
      <c r="L64" s="54"/>
      <c r="M64" s="54"/>
      <c r="N64" s="54"/>
      <c r="O64" s="54"/>
      <c r="P64" s="54"/>
      <c r="Q64" s="54"/>
      <c r="R64" s="54"/>
      <c r="S64" s="54"/>
      <c r="T64" s="54"/>
      <c r="U64" s="55"/>
      <c r="V64" s="35"/>
    </row>
    <row r="65" spans="2:22" ht="52.5" customHeight="1" x14ac:dyDescent="0.15">
      <c r="B65" s="122" t="s">
        <v>99</v>
      </c>
      <c r="C65" s="123"/>
      <c r="D65" s="123"/>
      <c r="E65" s="123"/>
      <c r="F65" s="123"/>
      <c r="G65" s="123"/>
      <c r="H65" s="123"/>
      <c r="I65" s="123"/>
      <c r="J65" s="123"/>
      <c r="K65" s="123"/>
      <c r="L65" s="123"/>
      <c r="M65" s="123"/>
      <c r="N65" s="123"/>
      <c r="O65" s="123"/>
      <c r="P65" s="123"/>
      <c r="Q65" s="123"/>
      <c r="R65" s="123"/>
      <c r="S65" s="123"/>
      <c r="T65" s="123"/>
      <c r="U65" s="36"/>
      <c r="V65" s="35"/>
    </row>
    <row r="66" spans="2:22" ht="15" customHeight="1" x14ac:dyDescent="0.15">
      <c r="B66" s="58" t="str">
        <f>'２所要額調書（別紙１）'!B14</f>
        <v/>
      </c>
      <c r="C66" s="48" t="s">
        <v>42</v>
      </c>
      <c r="D66" s="46"/>
      <c r="E66" s="42"/>
      <c r="F66" s="46"/>
      <c r="G66" s="42"/>
      <c r="H66" s="42"/>
      <c r="I66" s="35"/>
      <c r="J66" s="35"/>
      <c r="K66" s="35"/>
      <c r="L66" s="35"/>
      <c r="M66" s="35"/>
      <c r="N66" s="35"/>
      <c r="O66" s="35"/>
      <c r="P66" s="35"/>
      <c r="Q66" s="35"/>
      <c r="R66" s="35"/>
      <c r="S66" s="35"/>
      <c r="T66" s="35"/>
      <c r="U66" s="36"/>
      <c r="V66" s="35"/>
    </row>
    <row r="67" spans="2:22" ht="15" customHeight="1" x14ac:dyDescent="0.15">
      <c r="B67" s="34" t="s">
        <v>69</v>
      </c>
      <c r="C67" s="35"/>
      <c r="D67" s="35"/>
      <c r="E67" s="35"/>
      <c r="F67" s="35" t="s">
        <v>0</v>
      </c>
      <c r="G67" s="88"/>
      <c r="H67" s="35" t="s">
        <v>1</v>
      </c>
      <c r="I67" s="88"/>
      <c r="J67" s="35" t="s">
        <v>2</v>
      </c>
      <c r="K67" s="88"/>
      <c r="L67" s="35" t="s">
        <v>3</v>
      </c>
      <c r="M67" s="42" t="s">
        <v>70</v>
      </c>
      <c r="N67" s="35" t="s">
        <v>0</v>
      </c>
      <c r="O67" s="88"/>
      <c r="P67" s="35" t="s">
        <v>1</v>
      </c>
      <c r="Q67" s="88"/>
      <c r="R67" s="35" t="s">
        <v>2</v>
      </c>
      <c r="S67" s="88"/>
      <c r="T67" s="35" t="s">
        <v>3</v>
      </c>
      <c r="U67" s="36"/>
      <c r="V67" s="35"/>
    </row>
    <row r="68" spans="2:22" ht="15" customHeight="1" x14ac:dyDescent="0.15">
      <c r="B68" s="34" t="s">
        <v>104</v>
      </c>
      <c r="C68" s="35"/>
      <c r="D68" s="35"/>
      <c r="E68" s="35"/>
      <c r="F68" s="35"/>
      <c r="G68" s="35"/>
      <c r="H68" s="35"/>
      <c r="I68" s="35"/>
      <c r="J68" s="35"/>
      <c r="K68" s="35"/>
      <c r="L68" s="35"/>
      <c r="M68" s="35"/>
      <c r="N68" s="35"/>
      <c r="O68" s="35"/>
      <c r="P68" s="35"/>
      <c r="Q68" s="35"/>
      <c r="R68" s="35"/>
      <c r="S68" s="35"/>
      <c r="T68" s="35"/>
      <c r="U68" s="36"/>
      <c r="V68" s="35"/>
    </row>
    <row r="69" spans="2:22" ht="15" customHeight="1" x14ac:dyDescent="0.15">
      <c r="B69" s="34"/>
      <c r="C69" s="50" t="s">
        <v>71</v>
      </c>
      <c r="D69" s="137" t="s">
        <v>105</v>
      </c>
      <c r="E69" s="138"/>
      <c r="F69" s="137" t="s">
        <v>106</v>
      </c>
      <c r="G69" s="139"/>
      <c r="H69" s="139"/>
      <c r="I69" s="139"/>
      <c r="J69" s="139"/>
      <c r="K69" s="139"/>
      <c r="L69" s="139"/>
      <c r="M69" s="139"/>
      <c r="N69" s="139"/>
      <c r="O69" s="139"/>
      <c r="P69" s="139"/>
      <c r="Q69" s="139"/>
      <c r="R69" s="139"/>
      <c r="S69" s="139"/>
      <c r="T69" s="138"/>
      <c r="U69" s="36"/>
      <c r="V69" s="35"/>
    </row>
    <row r="70" spans="2:22" ht="15" customHeight="1" x14ac:dyDescent="0.15">
      <c r="B70" s="34"/>
      <c r="C70" s="70">
        <f>COUNTA(D70)</f>
        <v>0</v>
      </c>
      <c r="D70" s="140"/>
      <c r="E70" s="141"/>
      <c r="F70" s="142"/>
      <c r="G70" s="143"/>
      <c r="H70" s="143"/>
      <c r="I70" s="143"/>
      <c r="J70" s="143"/>
      <c r="K70" s="143"/>
      <c r="L70" s="143"/>
      <c r="M70" s="143"/>
      <c r="N70" s="143"/>
      <c r="O70" s="143"/>
      <c r="P70" s="143"/>
      <c r="Q70" s="143"/>
      <c r="R70" s="143"/>
      <c r="S70" s="143"/>
      <c r="T70" s="144"/>
      <c r="U70" s="36"/>
      <c r="V70" s="35"/>
    </row>
    <row r="71" spans="2:22" ht="15" customHeight="1" x14ac:dyDescent="0.15">
      <c r="B71" s="34"/>
      <c r="C71" s="70" t="str">
        <f>IF(D71="","",COUNTA(D$70:E71))</f>
        <v/>
      </c>
      <c r="D71" s="140"/>
      <c r="E71" s="141"/>
      <c r="F71" s="142"/>
      <c r="G71" s="143"/>
      <c r="H71" s="143"/>
      <c r="I71" s="143"/>
      <c r="J71" s="143"/>
      <c r="K71" s="143"/>
      <c r="L71" s="143"/>
      <c r="M71" s="143"/>
      <c r="N71" s="143"/>
      <c r="O71" s="143"/>
      <c r="P71" s="143"/>
      <c r="Q71" s="143"/>
      <c r="R71" s="143"/>
      <c r="S71" s="143"/>
      <c r="T71" s="144"/>
      <c r="U71" s="36"/>
      <c r="V71" s="35"/>
    </row>
    <row r="72" spans="2:22" ht="15" customHeight="1" x14ac:dyDescent="0.15">
      <c r="B72" s="34"/>
      <c r="C72" s="70" t="str">
        <f>IF(D72="","",COUNTA(D$70:E72))</f>
        <v/>
      </c>
      <c r="D72" s="140"/>
      <c r="E72" s="141"/>
      <c r="F72" s="142"/>
      <c r="G72" s="143"/>
      <c r="H72" s="143"/>
      <c r="I72" s="143"/>
      <c r="J72" s="143"/>
      <c r="K72" s="143"/>
      <c r="L72" s="143"/>
      <c r="M72" s="143"/>
      <c r="N72" s="143"/>
      <c r="O72" s="143"/>
      <c r="P72" s="143"/>
      <c r="Q72" s="143"/>
      <c r="R72" s="143"/>
      <c r="S72" s="143"/>
      <c r="T72" s="144"/>
      <c r="U72" s="36"/>
      <c r="V72" s="35"/>
    </row>
    <row r="73" spans="2:22" ht="15" customHeight="1" x14ac:dyDescent="0.15">
      <c r="B73" s="34"/>
      <c r="C73" s="70" t="str">
        <f>IF(D73="","",COUNTA(D$70:E73))</f>
        <v/>
      </c>
      <c r="D73" s="140"/>
      <c r="E73" s="141"/>
      <c r="F73" s="142"/>
      <c r="G73" s="143"/>
      <c r="H73" s="143"/>
      <c r="I73" s="143"/>
      <c r="J73" s="143"/>
      <c r="K73" s="143"/>
      <c r="L73" s="143"/>
      <c r="M73" s="143"/>
      <c r="N73" s="143"/>
      <c r="O73" s="143"/>
      <c r="P73" s="143"/>
      <c r="Q73" s="143"/>
      <c r="R73" s="143"/>
      <c r="S73" s="143"/>
      <c r="T73" s="144"/>
      <c r="U73" s="36"/>
      <c r="V73" s="35"/>
    </row>
    <row r="74" spans="2:22" ht="15" customHeight="1" x14ac:dyDescent="0.15">
      <c r="B74" s="34"/>
      <c r="C74" s="70" t="str">
        <f>IF(D74="","",COUNTA(D$70:E74))</f>
        <v/>
      </c>
      <c r="D74" s="140"/>
      <c r="E74" s="141"/>
      <c r="F74" s="142"/>
      <c r="G74" s="143"/>
      <c r="H74" s="143"/>
      <c r="I74" s="143"/>
      <c r="J74" s="143"/>
      <c r="K74" s="143"/>
      <c r="L74" s="143"/>
      <c r="M74" s="143"/>
      <c r="N74" s="143"/>
      <c r="O74" s="143"/>
      <c r="P74" s="143"/>
      <c r="Q74" s="143"/>
      <c r="R74" s="143"/>
      <c r="S74" s="143"/>
      <c r="T74" s="144"/>
      <c r="U74" s="36"/>
      <c r="V74" s="35"/>
    </row>
    <row r="75" spans="2:22" ht="15" customHeight="1" x14ac:dyDescent="0.15">
      <c r="B75" s="34"/>
      <c r="C75" s="44" t="s">
        <v>72</v>
      </c>
      <c r="D75" s="145">
        <f>ROUNDDOWN(SUM(D70:E74),-3)</f>
        <v>0</v>
      </c>
      <c r="E75" s="146"/>
      <c r="F75" s="147" t="s">
        <v>73</v>
      </c>
      <c r="G75" s="148"/>
      <c r="H75" s="148"/>
      <c r="I75" s="148"/>
      <c r="J75" s="148"/>
      <c r="K75" s="148"/>
      <c r="L75" s="148"/>
      <c r="M75" s="148"/>
      <c r="N75" s="148"/>
      <c r="O75" s="148"/>
      <c r="P75" s="148"/>
      <c r="Q75" s="148"/>
      <c r="R75" s="148"/>
      <c r="S75" s="148"/>
      <c r="T75" s="149"/>
      <c r="U75" s="36"/>
      <c r="V75" s="35"/>
    </row>
    <row r="76" spans="2:22" ht="8.4499999999999993" customHeight="1" x14ac:dyDescent="0.15">
      <c r="B76" s="34"/>
      <c r="C76" s="35"/>
      <c r="D76" s="51"/>
      <c r="E76" s="35"/>
      <c r="F76" s="35"/>
      <c r="G76" s="35"/>
      <c r="H76" s="35"/>
      <c r="I76" s="35"/>
      <c r="J76" s="35"/>
      <c r="K76" s="35"/>
      <c r="L76" s="35"/>
      <c r="M76" s="35"/>
      <c r="N76" s="35"/>
      <c r="O76" s="35"/>
      <c r="P76" s="35"/>
      <c r="Q76" s="35"/>
      <c r="R76" s="35"/>
      <c r="S76" s="35"/>
      <c r="T76" s="35"/>
      <c r="U76" s="36"/>
      <c r="V76" s="35"/>
    </row>
    <row r="77" spans="2:22" ht="15" customHeight="1" x14ac:dyDescent="0.15">
      <c r="B77" s="47" t="str">
        <f>'２所要額調書（別紙１）'!B18</f>
        <v/>
      </c>
      <c r="C77" s="48" t="s">
        <v>53</v>
      </c>
      <c r="D77" s="46"/>
      <c r="E77" s="42"/>
      <c r="F77" s="46"/>
      <c r="G77" s="42"/>
      <c r="H77" s="42"/>
      <c r="I77" s="35"/>
      <c r="J77" s="35"/>
      <c r="K77" s="35"/>
      <c r="L77" s="35"/>
      <c r="M77" s="35"/>
      <c r="N77" s="35"/>
      <c r="O77" s="35"/>
      <c r="P77" s="35"/>
      <c r="Q77" s="35"/>
      <c r="R77" s="35"/>
      <c r="S77" s="35"/>
      <c r="T77" s="35"/>
      <c r="U77" s="36"/>
      <c r="V77" s="35"/>
    </row>
    <row r="78" spans="2:22" ht="15" customHeight="1" x14ac:dyDescent="0.15">
      <c r="B78" s="34" t="s">
        <v>69</v>
      </c>
      <c r="C78" s="35"/>
      <c r="D78" s="35"/>
      <c r="E78" s="35"/>
      <c r="F78" s="35" t="s">
        <v>0</v>
      </c>
      <c r="G78" s="88"/>
      <c r="H78" s="35" t="s">
        <v>1</v>
      </c>
      <c r="I78" s="88"/>
      <c r="J78" s="35" t="s">
        <v>2</v>
      </c>
      <c r="K78" s="88"/>
      <c r="L78" s="35" t="s">
        <v>3</v>
      </c>
      <c r="M78" s="42" t="s">
        <v>70</v>
      </c>
      <c r="N78" s="35" t="s">
        <v>0</v>
      </c>
      <c r="O78" s="88"/>
      <c r="P78" s="35" t="s">
        <v>1</v>
      </c>
      <c r="Q78" s="88"/>
      <c r="R78" s="35" t="s">
        <v>2</v>
      </c>
      <c r="S78" s="88"/>
      <c r="T78" s="35" t="s">
        <v>3</v>
      </c>
      <c r="U78" s="36"/>
      <c r="V78" s="35"/>
    </row>
    <row r="79" spans="2:22" ht="15" customHeight="1" x14ac:dyDescent="0.15">
      <c r="B79" s="102" t="s">
        <v>95</v>
      </c>
      <c r="C79" s="113"/>
      <c r="D79" s="113"/>
      <c r="E79" s="113"/>
      <c r="F79" s="114">
        <v>1</v>
      </c>
      <c r="G79" s="115" t="s">
        <v>96</v>
      </c>
      <c r="H79" s="35"/>
      <c r="I79" s="112"/>
      <c r="J79" s="35"/>
      <c r="K79" s="112"/>
      <c r="L79" s="35"/>
      <c r="M79" s="42"/>
      <c r="N79" s="35"/>
      <c r="O79" s="112"/>
      <c r="P79" s="35"/>
      <c r="Q79" s="112"/>
      <c r="R79" s="35"/>
      <c r="S79" s="112"/>
      <c r="T79" s="35"/>
      <c r="U79" s="36"/>
      <c r="V79" s="35"/>
    </row>
    <row r="80" spans="2:22" ht="15" customHeight="1" x14ac:dyDescent="0.15">
      <c r="B80" s="34" t="s">
        <v>107</v>
      </c>
      <c r="C80" s="35"/>
      <c r="D80" s="35"/>
      <c r="E80" s="35"/>
      <c r="F80" s="35"/>
      <c r="G80" s="35"/>
      <c r="H80" s="35"/>
      <c r="I80" s="35"/>
      <c r="J80" s="35"/>
      <c r="K80" s="35"/>
      <c r="L80" s="35"/>
      <c r="M80" s="35"/>
      <c r="N80" s="35"/>
      <c r="O80" s="35"/>
      <c r="P80" s="35"/>
      <c r="Q80" s="35"/>
      <c r="R80" s="35"/>
      <c r="S80" s="35"/>
      <c r="T80" s="35"/>
      <c r="U80" s="36"/>
      <c r="V80" s="35"/>
    </row>
    <row r="81" spans="2:23" ht="15" customHeight="1" x14ac:dyDescent="0.15">
      <c r="B81" s="34"/>
      <c r="C81" s="50" t="s">
        <v>71</v>
      </c>
      <c r="D81" s="137" t="s">
        <v>105</v>
      </c>
      <c r="E81" s="138"/>
      <c r="F81" s="137" t="s">
        <v>106</v>
      </c>
      <c r="G81" s="139"/>
      <c r="H81" s="139"/>
      <c r="I81" s="139"/>
      <c r="J81" s="139"/>
      <c r="K81" s="139"/>
      <c r="L81" s="139"/>
      <c r="M81" s="139"/>
      <c r="N81" s="139"/>
      <c r="O81" s="139"/>
      <c r="P81" s="139"/>
      <c r="Q81" s="139"/>
      <c r="R81" s="139"/>
      <c r="S81" s="139"/>
      <c r="T81" s="138"/>
      <c r="U81" s="36"/>
      <c r="V81" s="35"/>
    </row>
    <row r="82" spans="2:23" ht="15" customHeight="1" x14ac:dyDescent="0.15">
      <c r="B82" s="34"/>
      <c r="C82" s="70">
        <f>COUNTA(D82)</f>
        <v>0</v>
      </c>
      <c r="D82" s="140"/>
      <c r="E82" s="141"/>
      <c r="F82" s="142"/>
      <c r="G82" s="143"/>
      <c r="H82" s="143"/>
      <c r="I82" s="143"/>
      <c r="J82" s="143"/>
      <c r="K82" s="143"/>
      <c r="L82" s="143"/>
      <c r="M82" s="143"/>
      <c r="N82" s="143"/>
      <c r="O82" s="143"/>
      <c r="P82" s="143"/>
      <c r="Q82" s="143"/>
      <c r="R82" s="143"/>
      <c r="S82" s="143"/>
      <c r="T82" s="144"/>
      <c r="U82" s="36"/>
      <c r="V82" s="35"/>
    </row>
    <row r="83" spans="2:23" ht="15" customHeight="1" x14ac:dyDescent="0.15">
      <c r="B83" s="34"/>
      <c r="C83" s="70" t="str">
        <f>IF(D83="","",COUNTA(D$82:E83))</f>
        <v/>
      </c>
      <c r="D83" s="140"/>
      <c r="E83" s="141"/>
      <c r="F83" s="142"/>
      <c r="G83" s="143"/>
      <c r="H83" s="143"/>
      <c r="I83" s="143"/>
      <c r="J83" s="143"/>
      <c r="K83" s="143"/>
      <c r="L83" s="143"/>
      <c r="M83" s="143"/>
      <c r="N83" s="143"/>
      <c r="O83" s="143"/>
      <c r="P83" s="143"/>
      <c r="Q83" s="143"/>
      <c r="R83" s="143"/>
      <c r="S83" s="143"/>
      <c r="T83" s="144"/>
      <c r="U83" s="36"/>
      <c r="V83" s="35"/>
    </row>
    <row r="84" spans="2:23" ht="15" customHeight="1" x14ac:dyDescent="0.15">
      <c r="B84" s="34"/>
      <c r="C84" s="70" t="str">
        <f>IF(D84="","",COUNTA(D$82:E84))</f>
        <v/>
      </c>
      <c r="D84" s="140"/>
      <c r="E84" s="141"/>
      <c r="F84" s="142"/>
      <c r="G84" s="143"/>
      <c r="H84" s="143"/>
      <c r="I84" s="143"/>
      <c r="J84" s="143"/>
      <c r="K84" s="143"/>
      <c r="L84" s="143"/>
      <c r="M84" s="143"/>
      <c r="N84" s="143"/>
      <c r="O84" s="143"/>
      <c r="P84" s="143"/>
      <c r="Q84" s="143"/>
      <c r="R84" s="143"/>
      <c r="S84" s="143"/>
      <c r="T84" s="144"/>
      <c r="U84" s="36"/>
      <c r="V84" s="35"/>
    </row>
    <row r="85" spans="2:23" ht="15" customHeight="1" x14ac:dyDescent="0.15">
      <c r="B85" s="34"/>
      <c r="C85" s="70" t="str">
        <f>IF(D85="","",COUNTA(D$82:E85))</f>
        <v/>
      </c>
      <c r="D85" s="140"/>
      <c r="E85" s="141"/>
      <c r="F85" s="142"/>
      <c r="G85" s="143"/>
      <c r="H85" s="143"/>
      <c r="I85" s="143"/>
      <c r="J85" s="143"/>
      <c r="K85" s="143"/>
      <c r="L85" s="143"/>
      <c r="M85" s="143"/>
      <c r="N85" s="143"/>
      <c r="O85" s="143"/>
      <c r="P85" s="143"/>
      <c r="Q85" s="143"/>
      <c r="R85" s="143"/>
      <c r="S85" s="143"/>
      <c r="T85" s="144"/>
      <c r="U85" s="36"/>
      <c r="V85" s="35"/>
    </row>
    <row r="86" spans="2:23" ht="15" customHeight="1" x14ac:dyDescent="0.15">
      <c r="B86" s="34"/>
      <c r="C86" s="70" t="str">
        <f>IF(D86="","",COUNTA(D$82:E86))</f>
        <v/>
      </c>
      <c r="D86" s="140"/>
      <c r="E86" s="141"/>
      <c r="F86" s="142"/>
      <c r="G86" s="143"/>
      <c r="H86" s="143"/>
      <c r="I86" s="143"/>
      <c r="J86" s="143"/>
      <c r="K86" s="143"/>
      <c r="L86" s="143"/>
      <c r="M86" s="143"/>
      <c r="N86" s="143"/>
      <c r="O86" s="143"/>
      <c r="P86" s="143"/>
      <c r="Q86" s="143"/>
      <c r="R86" s="143"/>
      <c r="S86" s="143"/>
      <c r="T86" s="144"/>
      <c r="U86" s="36"/>
      <c r="V86" s="35"/>
    </row>
    <row r="87" spans="2:23" ht="15" customHeight="1" x14ac:dyDescent="0.15">
      <c r="B87" s="34"/>
      <c r="C87" s="44" t="s">
        <v>72</v>
      </c>
      <c r="D87" s="145">
        <f>ROUNDDOWN(SUM(D82:E86),-3)</f>
        <v>0</v>
      </c>
      <c r="E87" s="146"/>
      <c r="F87" s="147" t="s">
        <v>73</v>
      </c>
      <c r="G87" s="148"/>
      <c r="H87" s="148"/>
      <c r="I87" s="148"/>
      <c r="J87" s="148"/>
      <c r="K87" s="148"/>
      <c r="L87" s="148"/>
      <c r="M87" s="148"/>
      <c r="N87" s="148"/>
      <c r="O87" s="148"/>
      <c r="P87" s="148"/>
      <c r="Q87" s="148"/>
      <c r="R87" s="148"/>
      <c r="S87" s="148"/>
      <c r="T87" s="149"/>
      <c r="U87" s="36"/>
      <c r="V87" s="35"/>
    </row>
    <row r="88" spans="2:23" ht="8.4499999999999993" customHeight="1" x14ac:dyDescent="0.15">
      <c r="B88" s="43"/>
      <c r="C88" s="89"/>
      <c r="D88" s="90"/>
      <c r="E88" s="89"/>
      <c r="F88" s="90"/>
      <c r="G88" s="89"/>
      <c r="H88" s="89"/>
      <c r="I88" s="91"/>
      <c r="J88" s="91"/>
      <c r="K88" s="91"/>
      <c r="L88" s="91"/>
      <c r="M88" s="91"/>
      <c r="N88" s="91"/>
      <c r="O88" s="91"/>
      <c r="P88" s="91"/>
      <c r="Q88" s="91"/>
      <c r="R88" s="91"/>
      <c r="S88" s="91"/>
      <c r="T88" s="91"/>
      <c r="U88" s="45"/>
      <c r="V88" s="35"/>
    </row>
    <row r="89" spans="2:23" ht="15" customHeight="1" x14ac:dyDescent="0.15">
      <c r="B89" s="26" t="s">
        <v>56</v>
      </c>
      <c r="C89" s="3"/>
      <c r="D89" s="3"/>
      <c r="E89" s="42"/>
      <c r="F89" s="46"/>
      <c r="G89" s="42"/>
      <c r="H89" s="42"/>
      <c r="I89" s="35"/>
      <c r="J89" s="35"/>
      <c r="K89" s="35"/>
      <c r="L89" s="35"/>
      <c r="M89" s="35"/>
      <c r="N89" s="35"/>
      <c r="O89" s="35"/>
      <c r="P89" s="35"/>
      <c r="Q89" s="35"/>
      <c r="R89" s="35"/>
      <c r="S89" s="35"/>
      <c r="T89" s="35"/>
      <c r="U89" s="36"/>
      <c r="V89" s="35"/>
    </row>
    <row r="90" spans="2:23" ht="8.4499999999999993" customHeight="1" x14ac:dyDescent="0.15">
      <c r="B90" s="57"/>
      <c r="C90" s="48"/>
      <c r="D90" s="46"/>
      <c r="E90" s="42"/>
      <c r="F90" s="46"/>
      <c r="G90" s="42"/>
      <c r="H90" s="42"/>
      <c r="I90" s="35"/>
      <c r="J90" s="35"/>
      <c r="K90" s="35"/>
      <c r="L90" s="35"/>
      <c r="M90" s="35"/>
      <c r="N90" s="35"/>
      <c r="O90" s="35"/>
      <c r="P90" s="35"/>
      <c r="Q90" s="35"/>
      <c r="R90" s="35"/>
      <c r="S90" s="35"/>
      <c r="T90" s="35"/>
      <c r="U90" s="36"/>
      <c r="V90" s="35"/>
    </row>
    <row r="91" spans="2:23" ht="15" customHeight="1" x14ac:dyDescent="0.15">
      <c r="B91" s="58" t="str">
        <f>'２所要額調書（別紙１）'!B27</f>
        <v/>
      </c>
      <c r="C91" s="48" t="s">
        <v>74</v>
      </c>
      <c r="D91" s="46"/>
      <c r="E91" s="42"/>
      <c r="F91" s="46"/>
      <c r="G91" s="42"/>
      <c r="H91" s="42"/>
      <c r="I91" s="35"/>
      <c r="J91" s="35"/>
      <c r="K91" s="35"/>
      <c r="L91" s="35"/>
      <c r="M91" s="35"/>
      <c r="N91" s="35"/>
      <c r="O91" s="35"/>
      <c r="P91" s="35"/>
      <c r="Q91" s="35"/>
      <c r="R91" s="35"/>
      <c r="S91" s="35"/>
      <c r="T91" s="35"/>
      <c r="U91" s="36"/>
      <c r="V91" s="35"/>
    </row>
    <row r="92" spans="2:23" ht="8.4499999999999993" customHeight="1" x14ac:dyDescent="0.15">
      <c r="B92" s="57"/>
      <c r="C92" s="48"/>
      <c r="D92" s="46"/>
      <c r="E92" s="42"/>
      <c r="F92" s="46"/>
      <c r="G92" s="42"/>
      <c r="H92" s="42"/>
      <c r="I92" s="35"/>
      <c r="J92" s="35"/>
      <c r="K92" s="35"/>
      <c r="L92" s="35"/>
      <c r="M92" s="35"/>
      <c r="N92" s="35"/>
      <c r="O92" s="35"/>
      <c r="P92" s="35"/>
      <c r="Q92" s="35"/>
      <c r="R92" s="35"/>
      <c r="S92" s="35"/>
      <c r="T92" s="35"/>
      <c r="U92" s="36"/>
      <c r="V92" s="35"/>
    </row>
    <row r="93" spans="2:23" ht="15" customHeight="1" x14ac:dyDescent="0.15">
      <c r="B93" s="34" t="s">
        <v>69</v>
      </c>
      <c r="C93" s="35"/>
      <c r="D93" s="35"/>
      <c r="E93" s="35"/>
      <c r="F93" s="35" t="s">
        <v>0</v>
      </c>
      <c r="G93" s="1"/>
      <c r="H93" s="35" t="s">
        <v>1</v>
      </c>
      <c r="I93" s="1"/>
      <c r="J93" s="35" t="s">
        <v>2</v>
      </c>
      <c r="K93" s="1"/>
      <c r="L93" s="35" t="s">
        <v>3</v>
      </c>
      <c r="M93" s="42" t="s">
        <v>70</v>
      </c>
      <c r="N93" s="35" t="s">
        <v>0</v>
      </c>
      <c r="O93" s="1"/>
      <c r="P93" s="35" t="s">
        <v>1</v>
      </c>
      <c r="Q93" s="1"/>
      <c r="R93" s="35" t="s">
        <v>2</v>
      </c>
      <c r="S93" s="1"/>
      <c r="T93" s="35" t="s">
        <v>3</v>
      </c>
      <c r="U93" s="36"/>
      <c r="V93" s="35"/>
    </row>
    <row r="94" spans="2:23" ht="15" customHeight="1" x14ac:dyDescent="0.15">
      <c r="B94" s="34" t="s">
        <v>108</v>
      </c>
      <c r="C94" s="35"/>
      <c r="D94" s="35"/>
      <c r="E94" s="35"/>
      <c r="F94" s="35"/>
      <c r="G94" s="35"/>
      <c r="H94" s="35"/>
      <c r="I94" s="35"/>
      <c r="J94" s="35"/>
      <c r="K94" s="35"/>
      <c r="L94" s="35"/>
      <c r="M94" s="35"/>
      <c r="N94" s="35"/>
      <c r="O94" s="35"/>
      <c r="P94" s="35"/>
      <c r="Q94" s="35"/>
      <c r="R94" s="35"/>
      <c r="S94" s="35"/>
      <c r="T94" s="35"/>
      <c r="U94" s="36"/>
      <c r="V94" s="35"/>
      <c r="W94" s="35"/>
    </row>
    <row r="95" spans="2:23" ht="15" customHeight="1" x14ac:dyDescent="0.15">
      <c r="B95" s="34"/>
      <c r="C95" s="50" t="s">
        <v>71</v>
      </c>
      <c r="D95" s="150" t="s">
        <v>105</v>
      </c>
      <c r="E95" s="150"/>
      <c r="F95" s="151" t="s">
        <v>106</v>
      </c>
      <c r="G95" s="152"/>
      <c r="H95" s="152"/>
      <c r="I95" s="152"/>
      <c r="J95" s="152"/>
      <c r="K95" s="152"/>
      <c r="L95" s="152"/>
      <c r="M95" s="152"/>
      <c r="N95" s="152"/>
      <c r="O95" s="152"/>
      <c r="P95" s="152"/>
      <c r="Q95" s="152"/>
      <c r="R95" s="152"/>
      <c r="S95" s="152"/>
      <c r="T95" s="153"/>
      <c r="U95" s="92"/>
      <c r="W95" s="49"/>
    </row>
    <row r="96" spans="2:23" ht="15" customHeight="1" x14ac:dyDescent="0.15">
      <c r="B96" s="34"/>
      <c r="C96" s="93">
        <f>COUNTA(D96)</f>
        <v>0</v>
      </c>
      <c r="D96" s="154"/>
      <c r="E96" s="154"/>
      <c r="F96" s="155"/>
      <c r="G96" s="156"/>
      <c r="H96" s="156"/>
      <c r="I96" s="156"/>
      <c r="J96" s="156"/>
      <c r="K96" s="156"/>
      <c r="L96" s="156"/>
      <c r="M96" s="156"/>
      <c r="N96" s="156"/>
      <c r="O96" s="156"/>
      <c r="P96" s="156"/>
      <c r="Q96" s="156"/>
      <c r="R96" s="156"/>
      <c r="S96" s="156"/>
      <c r="T96" s="157"/>
      <c r="U96" s="92"/>
      <c r="W96" s="49"/>
    </row>
    <row r="97" spans="2:23" ht="15" customHeight="1" x14ac:dyDescent="0.15">
      <c r="B97" s="34"/>
      <c r="C97" s="93" t="str">
        <f>IF(D97="","",COUNTA(D$96:D97))</f>
        <v/>
      </c>
      <c r="D97" s="154"/>
      <c r="E97" s="154"/>
      <c r="F97" s="155"/>
      <c r="G97" s="156"/>
      <c r="H97" s="156"/>
      <c r="I97" s="156"/>
      <c r="J97" s="156"/>
      <c r="K97" s="156"/>
      <c r="L97" s="156"/>
      <c r="M97" s="156"/>
      <c r="N97" s="156"/>
      <c r="O97" s="156"/>
      <c r="P97" s="156"/>
      <c r="Q97" s="156"/>
      <c r="R97" s="156"/>
      <c r="S97" s="156"/>
      <c r="T97" s="157"/>
      <c r="U97" s="92"/>
      <c r="W97" s="49"/>
    </row>
    <row r="98" spans="2:23" ht="15" customHeight="1" x14ac:dyDescent="0.15">
      <c r="B98" s="34"/>
      <c r="C98" s="93" t="str">
        <f>IF(D98="","",COUNTA(D$96:D98))</f>
        <v/>
      </c>
      <c r="D98" s="154"/>
      <c r="E98" s="154"/>
      <c r="F98" s="155"/>
      <c r="G98" s="156"/>
      <c r="H98" s="156"/>
      <c r="I98" s="156"/>
      <c r="J98" s="156"/>
      <c r="K98" s="156"/>
      <c r="L98" s="156"/>
      <c r="M98" s="156"/>
      <c r="N98" s="156"/>
      <c r="O98" s="156"/>
      <c r="P98" s="156"/>
      <c r="Q98" s="156"/>
      <c r="R98" s="156"/>
      <c r="S98" s="156"/>
      <c r="T98" s="157"/>
      <c r="U98" s="92"/>
      <c r="W98" s="49"/>
    </row>
    <row r="99" spans="2:23" ht="15" customHeight="1" x14ac:dyDescent="0.15">
      <c r="B99" s="34"/>
      <c r="C99" s="93" t="str">
        <f>IF(D99="","",COUNTA(D$96:D99))</f>
        <v/>
      </c>
      <c r="D99" s="154"/>
      <c r="E99" s="154"/>
      <c r="F99" s="155"/>
      <c r="G99" s="156"/>
      <c r="H99" s="156"/>
      <c r="I99" s="156"/>
      <c r="J99" s="156"/>
      <c r="K99" s="156"/>
      <c r="L99" s="156"/>
      <c r="M99" s="156"/>
      <c r="N99" s="156"/>
      <c r="O99" s="156"/>
      <c r="P99" s="156"/>
      <c r="Q99" s="156"/>
      <c r="R99" s="156"/>
      <c r="S99" s="156"/>
      <c r="T99" s="157"/>
      <c r="U99" s="92"/>
      <c r="W99" s="49"/>
    </row>
    <row r="100" spans="2:23" ht="15" customHeight="1" x14ac:dyDescent="0.15">
      <c r="B100" s="34"/>
      <c r="C100" s="93" t="str">
        <f>IF(D100="","",COUNTA(D$96:D100))</f>
        <v/>
      </c>
      <c r="D100" s="154"/>
      <c r="E100" s="154"/>
      <c r="F100" s="155"/>
      <c r="G100" s="156"/>
      <c r="H100" s="156"/>
      <c r="I100" s="156"/>
      <c r="J100" s="156"/>
      <c r="K100" s="156"/>
      <c r="L100" s="156"/>
      <c r="M100" s="156"/>
      <c r="N100" s="156"/>
      <c r="O100" s="156"/>
      <c r="P100" s="156"/>
      <c r="Q100" s="156"/>
      <c r="R100" s="156"/>
      <c r="S100" s="156"/>
      <c r="T100" s="157"/>
      <c r="U100" s="92"/>
      <c r="W100" s="49"/>
    </row>
    <row r="101" spans="2:23" ht="15" customHeight="1" x14ac:dyDescent="0.15">
      <c r="B101" s="34"/>
      <c r="C101" s="44" t="s">
        <v>72</v>
      </c>
      <c r="D101" s="167">
        <f>ROUNDDOWN(SUM(D96:E100),-3)</f>
        <v>0</v>
      </c>
      <c r="E101" s="167"/>
      <c r="F101" s="151" t="s">
        <v>73</v>
      </c>
      <c r="G101" s="152"/>
      <c r="H101" s="152"/>
      <c r="I101" s="152"/>
      <c r="J101" s="152"/>
      <c r="K101" s="152"/>
      <c r="L101" s="152"/>
      <c r="M101" s="152"/>
      <c r="N101" s="152"/>
      <c r="O101" s="152"/>
      <c r="P101" s="152"/>
      <c r="Q101" s="152"/>
      <c r="R101" s="152"/>
      <c r="S101" s="152"/>
      <c r="T101" s="153"/>
      <c r="U101" s="92"/>
      <c r="W101" s="49"/>
    </row>
    <row r="102" spans="2:23" ht="8.1" customHeight="1" x14ac:dyDescent="0.15">
      <c r="B102" s="34"/>
      <c r="C102" s="35"/>
      <c r="D102" s="121"/>
      <c r="E102" s="121"/>
      <c r="F102" s="42"/>
      <c r="G102" s="42"/>
      <c r="H102" s="42"/>
      <c r="I102" s="42"/>
      <c r="J102" s="42"/>
      <c r="K102" s="42"/>
      <c r="L102" s="42"/>
      <c r="M102" s="42"/>
      <c r="N102" s="42"/>
      <c r="O102" s="42"/>
      <c r="P102" s="42"/>
      <c r="Q102" s="42"/>
      <c r="R102" s="42"/>
      <c r="S102" s="42"/>
      <c r="T102" s="42"/>
      <c r="U102" s="92"/>
      <c r="W102" s="49"/>
    </row>
    <row r="103" spans="2:23" ht="15" customHeight="1" x14ac:dyDescent="0.15">
      <c r="B103" s="58" t="str">
        <f>'２所要額調書（別紙１）'!B31</f>
        <v/>
      </c>
      <c r="C103" s="48" t="s">
        <v>113</v>
      </c>
      <c r="D103" s="121"/>
      <c r="E103" s="121"/>
      <c r="F103" s="42"/>
      <c r="G103" s="42"/>
      <c r="H103" s="42"/>
      <c r="I103" s="42"/>
      <c r="J103" s="42"/>
      <c r="K103" s="42"/>
      <c r="L103" s="42"/>
      <c r="M103" s="42"/>
      <c r="N103" s="42"/>
      <c r="O103" s="42"/>
      <c r="P103" s="42"/>
      <c r="Q103" s="42"/>
      <c r="R103" s="42"/>
      <c r="S103" s="42"/>
      <c r="T103" s="42"/>
      <c r="U103" s="92"/>
      <c r="W103" s="49"/>
    </row>
    <row r="104" spans="2:23" ht="8.1" customHeight="1" x14ac:dyDescent="0.15">
      <c r="B104" s="34"/>
      <c r="C104" s="35"/>
      <c r="D104" s="121"/>
      <c r="E104" s="121"/>
      <c r="F104" s="42"/>
      <c r="G104" s="42"/>
      <c r="H104" s="42"/>
      <c r="I104" s="42"/>
      <c r="J104" s="42"/>
      <c r="K104" s="42"/>
      <c r="L104" s="42"/>
      <c r="M104" s="42"/>
      <c r="N104" s="42"/>
      <c r="O104" s="42"/>
      <c r="P104" s="42"/>
      <c r="Q104" s="42"/>
      <c r="R104" s="42"/>
      <c r="S104" s="42"/>
      <c r="T104" s="42"/>
      <c r="U104" s="92"/>
      <c r="W104" s="49"/>
    </row>
    <row r="105" spans="2:23" ht="15" customHeight="1" x14ac:dyDescent="0.15">
      <c r="B105" s="34" t="s">
        <v>69</v>
      </c>
      <c r="C105" s="35"/>
      <c r="D105" s="35"/>
      <c r="E105" s="35"/>
      <c r="F105" s="35" t="s">
        <v>0</v>
      </c>
      <c r="G105" s="1"/>
      <c r="H105" s="35" t="s">
        <v>1</v>
      </c>
      <c r="I105" s="1"/>
      <c r="J105" s="35" t="s">
        <v>2</v>
      </c>
      <c r="K105" s="1"/>
      <c r="L105" s="35" t="s">
        <v>3</v>
      </c>
      <c r="M105" s="42" t="s">
        <v>70</v>
      </c>
      <c r="N105" s="35" t="s">
        <v>0</v>
      </c>
      <c r="O105" s="1"/>
      <c r="P105" s="35" t="s">
        <v>1</v>
      </c>
      <c r="Q105" s="1"/>
      <c r="R105" s="35" t="s">
        <v>2</v>
      </c>
      <c r="S105" s="1"/>
      <c r="T105" s="35" t="s">
        <v>3</v>
      </c>
      <c r="U105" s="92"/>
      <c r="W105" s="49"/>
    </row>
    <row r="106" spans="2:23" ht="15" customHeight="1" x14ac:dyDescent="0.15">
      <c r="B106" s="34" t="s">
        <v>114</v>
      </c>
      <c r="C106" s="35"/>
      <c r="D106" s="121"/>
      <c r="E106" s="121"/>
      <c r="F106" s="42"/>
      <c r="G106" s="42"/>
      <c r="H106" s="42"/>
      <c r="I106" s="42"/>
      <c r="J106" s="42"/>
      <c r="K106" s="42"/>
      <c r="L106" s="42"/>
      <c r="M106" s="42"/>
      <c r="N106" s="42"/>
      <c r="O106" s="42"/>
      <c r="P106" s="42"/>
      <c r="Q106" s="42"/>
      <c r="R106" s="42"/>
      <c r="S106" s="42"/>
      <c r="T106" s="42"/>
      <c r="U106" s="92"/>
      <c r="W106" s="49"/>
    </row>
    <row r="107" spans="2:23" ht="15" customHeight="1" x14ac:dyDescent="0.15">
      <c r="B107" s="34"/>
      <c r="C107" s="158"/>
      <c r="D107" s="159"/>
      <c r="E107" s="159"/>
      <c r="F107" s="159"/>
      <c r="G107" s="159"/>
      <c r="H107" s="159"/>
      <c r="I107" s="159"/>
      <c r="J107" s="159"/>
      <c r="K107" s="159"/>
      <c r="L107" s="159"/>
      <c r="M107" s="159"/>
      <c r="N107" s="159"/>
      <c r="O107" s="159"/>
      <c r="P107" s="159"/>
      <c r="Q107" s="159"/>
      <c r="R107" s="159"/>
      <c r="S107" s="160"/>
      <c r="T107" s="42"/>
      <c r="U107" s="92"/>
      <c r="W107" s="49"/>
    </row>
    <row r="108" spans="2:23" ht="15" customHeight="1" x14ac:dyDescent="0.15">
      <c r="B108" s="34"/>
      <c r="C108" s="161"/>
      <c r="D108" s="162"/>
      <c r="E108" s="162"/>
      <c r="F108" s="162"/>
      <c r="G108" s="162"/>
      <c r="H108" s="162"/>
      <c r="I108" s="162"/>
      <c r="J108" s="162"/>
      <c r="K108" s="162"/>
      <c r="L108" s="162"/>
      <c r="M108" s="162"/>
      <c r="N108" s="162"/>
      <c r="O108" s="162"/>
      <c r="P108" s="162"/>
      <c r="Q108" s="162"/>
      <c r="R108" s="162"/>
      <c r="S108" s="163"/>
      <c r="T108" s="42"/>
      <c r="U108" s="92"/>
      <c r="W108" s="49"/>
    </row>
    <row r="109" spans="2:23" ht="15" customHeight="1" x14ac:dyDescent="0.15">
      <c r="B109" s="34"/>
      <c r="C109" s="161"/>
      <c r="D109" s="162"/>
      <c r="E109" s="162"/>
      <c r="F109" s="162"/>
      <c r="G109" s="162"/>
      <c r="H109" s="162"/>
      <c r="I109" s="162"/>
      <c r="J109" s="162"/>
      <c r="K109" s="162"/>
      <c r="L109" s="162"/>
      <c r="M109" s="162"/>
      <c r="N109" s="162"/>
      <c r="O109" s="162"/>
      <c r="P109" s="162"/>
      <c r="Q109" s="162"/>
      <c r="R109" s="162"/>
      <c r="S109" s="163"/>
      <c r="T109" s="42"/>
      <c r="U109" s="92"/>
      <c r="W109" s="49"/>
    </row>
    <row r="110" spans="2:23" ht="15" customHeight="1" x14ac:dyDescent="0.15">
      <c r="B110" s="34"/>
      <c r="C110" s="161"/>
      <c r="D110" s="162"/>
      <c r="E110" s="162"/>
      <c r="F110" s="162"/>
      <c r="G110" s="162"/>
      <c r="H110" s="162"/>
      <c r="I110" s="162"/>
      <c r="J110" s="162"/>
      <c r="K110" s="162"/>
      <c r="L110" s="162"/>
      <c r="M110" s="162"/>
      <c r="N110" s="162"/>
      <c r="O110" s="162"/>
      <c r="P110" s="162"/>
      <c r="Q110" s="162"/>
      <c r="R110" s="162"/>
      <c r="S110" s="163"/>
      <c r="T110" s="42"/>
      <c r="U110" s="92"/>
      <c r="W110" s="49"/>
    </row>
    <row r="111" spans="2:23" ht="15" customHeight="1" x14ac:dyDescent="0.15">
      <c r="B111" s="34"/>
      <c r="C111" s="164"/>
      <c r="D111" s="165"/>
      <c r="E111" s="165"/>
      <c r="F111" s="165"/>
      <c r="G111" s="165"/>
      <c r="H111" s="165"/>
      <c r="I111" s="165"/>
      <c r="J111" s="165"/>
      <c r="K111" s="165"/>
      <c r="L111" s="165"/>
      <c r="M111" s="165"/>
      <c r="N111" s="165"/>
      <c r="O111" s="165"/>
      <c r="P111" s="165"/>
      <c r="Q111" s="165"/>
      <c r="R111" s="165"/>
      <c r="S111" s="166"/>
      <c r="T111" s="42"/>
      <c r="U111" s="92"/>
      <c r="W111" s="49"/>
    </row>
    <row r="112" spans="2:23" ht="8.4499999999999993" customHeight="1" x14ac:dyDescent="0.15">
      <c r="B112" s="57"/>
      <c r="C112" s="48"/>
      <c r="D112" s="46"/>
      <c r="E112" s="42"/>
      <c r="F112" s="46"/>
      <c r="G112" s="42"/>
      <c r="H112" s="42"/>
      <c r="I112" s="35"/>
      <c r="J112" s="35"/>
      <c r="K112" s="35"/>
      <c r="L112" s="35"/>
      <c r="M112" s="35"/>
      <c r="N112" s="35"/>
      <c r="O112" s="35"/>
      <c r="P112" s="35"/>
      <c r="Q112" s="35"/>
      <c r="R112" s="35"/>
      <c r="S112" s="35"/>
      <c r="T112" s="35"/>
      <c r="U112" s="36"/>
      <c r="V112" s="35"/>
    </row>
    <row r="113" spans="2:25" ht="18" customHeight="1" x14ac:dyDescent="0.15">
      <c r="B113" s="94" t="s">
        <v>98</v>
      </c>
      <c r="C113" s="95"/>
      <c r="D113" s="95"/>
      <c r="E113" s="95"/>
      <c r="F113" s="95"/>
      <c r="G113" s="95"/>
      <c r="H113" s="95"/>
      <c r="I113" s="95"/>
      <c r="J113" s="95"/>
      <c r="K113" s="95"/>
      <c r="L113" s="95"/>
      <c r="M113" s="95"/>
      <c r="N113" s="95"/>
      <c r="O113" s="95"/>
      <c r="P113" s="95"/>
      <c r="Q113" s="95"/>
      <c r="R113" s="95"/>
      <c r="S113" s="95"/>
      <c r="T113" s="95"/>
      <c r="U113" s="96"/>
      <c r="V113" s="35"/>
      <c r="W113" s="35"/>
    </row>
    <row r="114" spans="2:25" ht="8.4499999999999993" customHeight="1" x14ac:dyDescent="0.15">
      <c r="B114" s="56"/>
      <c r="C114" s="35"/>
      <c r="D114" s="35"/>
      <c r="E114" s="35"/>
      <c r="F114" s="35"/>
      <c r="G114" s="35"/>
      <c r="H114" s="35"/>
      <c r="I114" s="35"/>
      <c r="J114" s="35"/>
      <c r="K114" s="35"/>
      <c r="L114" s="35"/>
      <c r="M114" s="35"/>
      <c r="N114" s="35"/>
      <c r="O114" s="35"/>
      <c r="P114" s="35"/>
      <c r="Q114" s="35"/>
      <c r="R114" s="35"/>
      <c r="S114" s="35"/>
      <c r="T114" s="35"/>
      <c r="U114" s="36"/>
      <c r="V114" s="35"/>
      <c r="W114" s="35"/>
    </row>
    <row r="115" spans="2:25" ht="15" customHeight="1" x14ac:dyDescent="0.15">
      <c r="B115" s="58" t="str">
        <f>'２所要額調書（別紙１）'!B40</f>
        <v/>
      </c>
      <c r="C115" s="97" t="s">
        <v>75</v>
      </c>
      <c r="D115" s="46"/>
      <c r="E115" s="42"/>
      <c r="F115" s="46"/>
      <c r="G115" s="42"/>
      <c r="H115" s="42"/>
      <c r="I115" s="35"/>
      <c r="J115" s="35"/>
      <c r="K115" s="35"/>
      <c r="L115" s="35"/>
      <c r="M115" s="35"/>
      <c r="N115" s="35"/>
      <c r="O115" s="35"/>
      <c r="P115" s="35"/>
      <c r="Q115" s="35"/>
      <c r="R115" s="35"/>
      <c r="S115" s="35"/>
      <c r="T115" s="35"/>
      <c r="U115" s="36"/>
      <c r="V115" s="35"/>
      <c r="W115" s="35"/>
    </row>
    <row r="116" spans="2:25" ht="15" customHeight="1" x14ac:dyDescent="0.15">
      <c r="B116" s="34" t="s">
        <v>69</v>
      </c>
      <c r="C116" s="98"/>
      <c r="D116" s="98"/>
      <c r="E116" s="98"/>
      <c r="F116" s="99" t="s">
        <v>0</v>
      </c>
      <c r="G116" s="1"/>
      <c r="H116" s="100" t="s">
        <v>1</v>
      </c>
      <c r="I116" s="1"/>
      <c r="J116" s="100" t="s">
        <v>2</v>
      </c>
      <c r="K116" s="1"/>
      <c r="L116" s="100" t="s">
        <v>3</v>
      </c>
      <c r="M116" s="42" t="s">
        <v>70</v>
      </c>
      <c r="N116" s="99" t="s">
        <v>0</v>
      </c>
      <c r="O116" s="1"/>
      <c r="P116" s="100" t="s">
        <v>1</v>
      </c>
      <c r="Q116" s="1"/>
      <c r="R116" s="100" t="s">
        <v>2</v>
      </c>
      <c r="S116" s="1"/>
      <c r="T116" s="100" t="s">
        <v>3</v>
      </c>
      <c r="U116" s="101"/>
      <c r="V116" s="98"/>
      <c r="W116" s="98"/>
      <c r="Y116" s="49"/>
    </row>
    <row r="117" spans="2:25" ht="18" customHeight="1" x14ac:dyDescent="0.15">
      <c r="B117" s="102" t="s">
        <v>109</v>
      </c>
      <c r="C117" s="98"/>
      <c r="D117" s="103"/>
      <c r="E117" s="103"/>
      <c r="F117" s="103"/>
      <c r="G117" s="103"/>
      <c r="H117" s="104"/>
      <c r="I117" s="103"/>
      <c r="J117" s="104"/>
      <c r="K117" s="105"/>
      <c r="L117" s="104"/>
      <c r="M117" s="105"/>
      <c r="N117" s="105"/>
      <c r="O117" s="105"/>
      <c r="P117" s="104"/>
      <c r="Q117" s="105"/>
      <c r="R117" s="104"/>
      <c r="S117" s="105"/>
      <c r="T117" s="104"/>
      <c r="U117" s="106"/>
      <c r="V117" s="105"/>
      <c r="W117" s="103"/>
      <c r="Y117" s="49"/>
    </row>
    <row r="118" spans="2:25" ht="18" customHeight="1" x14ac:dyDescent="0.15">
      <c r="B118" s="102" t="s">
        <v>76</v>
      </c>
      <c r="C118" s="107"/>
      <c r="D118" s="98" t="s">
        <v>77</v>
      </c>
      <c r="E118" s="103"/>
      <c r="F118" s="103"/>
      <c r="G118" s="103"/>
      <c r="H118" s="104"/>
      <c r="I118" s="103"/>
      <c r="J118" s="104"/>
      <c r="K118" s="105"/>
      <c r="L118" s="104"/>
      <c r="M118" s="105"/>
      <c r="N118" s="105"/>
      <c r="O118" s="105"/>
      <c r="P118" s="104"/>
      <c r="Q118" s="105"/>
      <c r="R118" s="104"/>
      <c r="S118" s="105"/>
      <c r="T118" s="104"/>
      <c r="U118" s="106"/>
      <c r="V118" s="105"/>
      <c r="W118" s="103"/>
    </row>
    <row r="119" spans="2:25" ht="18" customHeight="1" x14ac:dyDescent="0.15">
      <c r="B119" s="108"/>
      <c r="C119" s="107"/>
      <c r="D119" s="98" t="s">
        <v>78</v>
      </c>
      <c r="E119" s="98"/>
      <c r="F119" s="98"/>
      <c r="G119" s="98"/>
      <c r="H119" s="104"/>
      <c r="I119" s="98"/>
      <c r="J119" s="104"/>
      <c r="K119" s="98"/>
      <c r="L119" s="104"/>
      <c r="M119" s="98"/>
      <c r="N119" s="98"/>
      <c r="O119" s="98"/>
      <c r="P119" s="104"/>
      <c r="Q119" s="98"/>
      <c r="R119" s="104"/>
      <c r="S119" s="105"/>
      <c r="T119" s="104"/>
      <c r="U119" s="106"/>
      <c r="V119" s="105"/>
      <c r="W119" s="105"/>
    </row>
    <row r="120" spans="2:25" ht="18" customHeight="1" x14ac:dyDescent="0.15">
      <c r="B120" s="108" t="s">
        <v>79</v>
      </c>
      <c r="C120" s="98"/>
      <c r="D120" s="98"/>
      <c r="E120" s="98"/>
      <c r="F120" s="98"/>
      <c r="G120" s="98"/>
      <c r="H120" s="104"/>
      <c r="I120" s="98"/>
      <c r="J120" s="104"/>
      <c r="K120" s="98"/>
      <c r="L120" s="104"/>
      <c r="M120" s="98"/>
      <c r="N120" s="98"/>
      <c r="O120" s="98"/>
      <c r="P120" s="104"/>
      <c r="Q120" s="98"/>
      <c r="R120" s="104"/>
      <c r="S120" s="105"/>
      <c r="T120" s="104"/>
      <c r="U120" s="106"/>
      <c r="V120" s="105"/>
      <c r="W120" s="105"/>
    </row>
    <row r="121" spans="2:25" ht="15" customHeight="1" x14ac:dyDescent="0.15">
      <c r="B121" s="108" t="s">
        <v>80</v>
      </c>
      <c r="C121" s="98"/>
      <c r="D121" s="98"/>
      <c r="E121" s="103"/>
      <c r="F121" s="105" t="s">
        <v>0</v>
      </c>
      <c r="G121" s="107"/>
      <c r="H121" s="104" t="s">
        <v>1</v>
      </c>
      <c r="I121" s="107"/>
      <c r="J121" s="104" t="s">
        <v>2</v>
      </c>
      <c r="K121" s="107"/>
      <c r="L121" s="104" t="s">
        <v>3</v>
      </c>
      <c r="M121" s="103" t="s">
        <v>70</v>
      </c>
      <c r="N121" s="105" t="s">
        <v>0</v>
      </c>
      <c r="O121" s="107"/>
      <c r="P121" s="104" t="s">
        <v>1</v>
      </c>
      <c r="Q121" s="107"/>
      <c r="R121" s="104" t="s">
        <v>2</v>
      </c>
      <c r="S121" s="107"/>
      <c r="T121" s="60" t="s">
        <v>81</v>
      </c>
      <c r="U121" s="101"/>
      <c r="V121" s="98"/>
      <c r="W121" s="98"/>
    </row>
    <row r="122" spans="2:25" ht="8.4499999999999993" customHeight="1" x14ac:dyDescent="0.15">
      <c r="B122" s="34"/>
      <c r="C122" s="109"/>
      <c r="D122" s="71"/>
      <c r="E122" s="71"/>
      <c r="F122" s="71"/>
      <c r="G122" s="71"/>
      <c r="H122" s="73"/>
      <c r="I122" s="71"/>
      <c r="J122" s="73"/>
      <c r="K122" s="71"/>
      <c r="L122" s="73"/>
      <c r="M122" s="41"/>
      <c r="N122" s="71"/>
      <c r="O122"/>
      <c r="P122" s="73"/>
      <c r="Q122" s="71"/>
      <c r="R122" s="73"/>
      <c r="S122"/>
      <c r="T122" s="100"/>
      <c r="U122" s="36"/>
      <c r="V122" s="35"/>
    </row>
    <row r="123" spans="2:25" ht="15" customHeight="1" x14ac:dyDescent="0.15">
      <c r="B123" s="58" t="str">
        <f>'２所要額調書（別紙１）'!B44</f>
        <v/>
      </c>
      <c r="C123" s="48" t="s">
        <v>61</v>
      </c>
      <c r="D123" s="46"/>
      <c r="E123" s="42"/>
      <c r="F123" s="46"/>
      <c r="G123" s="42"/>
      <c r="H123" s="100"/>
      <c r="I123" s="35"/>
      <c r="J123" s="100"/>
      <c r="K123" s="35"/>
      <c r="L123" s="100"/>
      <c r="M123" s="35"/>
      <c r="N123" s="35"/>
      <c r="O123" s="35"/>
      <c r="P123" s="100"/>
      <c r="Q123" s="35"/>
      <c r="R123" s="100"/>
      <c r="S123" s="35"/>
      <c r="T123" s="100"/>
      <c r="U123" s="36"/>
      <c r="V123" s="35"/>
      <c r="W123" s="35"/>
    </row>
    <row r="124" spans="2:25" ht="15" customHeight="1" x14ac:dyDescent="0.15">
      <c r="B124" s="34" t="s">
        <v>69</v>
      </c>
      <c r="C124" s="35"/>
      <c r="D124" s="35"/>
      <c r="E124" s="35"/>
      <c r="F124" s="99" t="s">
        <v>0</v>
      </c>
      <c r="G124" s="1"/>
      <c r="H124" s="100" t="s">
        <v>1</v>
      </c>
      <c r="I124" s="1"/>
      <c r="J124" s="35" t="s">
        <v>2</v>
      </c>
      <c r="K124" s="1"/>
      <c r="L124" s="100" t="s">
        <v>3</v>
      </c>
      <c r="M124" s="42" t="s">
        <v>70</v>
      </c>
      <c r="N124" s="99" t="s">
        <v>0</v>
      </c>
      <c r="O124" s="1"/>
      <c r="P124" s="100" t="s">
        <v>1</v>
      </c>
      <c r="Q124" s="1"/>
      <c r="R124" s="100" t="s">
        <v>2</v>
      </c>
      <c r="S124" s="1"/>
      <c r="T124" s="100" t="s">
        <v>3</v>
      </c>
      <c r="U124" s="36"/>
    </row>
    <row r="125" spans="2:25" ht="15" customHeight="1" x14ac:dyDescent="0.15">
      <c r="B125" s="34" t="s">
        <v>110</v>
      </c>
      <c r="C125" s="35"/>
      <c r="D125" s="35"/>
      <c r="E125" s="35"/>
      <c r="F125" s="35"/>
      <c r="G125" s="35"/>
      <c r="H125" s="35"/>
      <c r="I125" s="35"/>
      <c r="J125" s="35"/>
      <c r="K125" s="35"/>
      <c r="L125" s="35"/>
      <c r="M125" s="35"/>
      <c r="N125" s="35"/>
      <c r="O125" s="35"/>
      <c r="P125" s="35"/>
      <c r="Q125" s="35"/>
      <c r="R125" s="35"/>
      <c r="S125" s="35"/>
      <c r="T125" s="35"/>
      <c r="U125" s="36"/>
      <c r="V125" s="35"/>
      <c r="W125" s="35"/>
    </row>
    <row r="126" spans="2:25" ht="15" customHeight="1" x14ac:dyDescent="0.15">
      <c r="B126" s="34"/>
      <c r="C126" s="110"/>
      <c r="D126" s="35" t="s">
        <v>82</v>
      </c>
      <c r="E126" s="35"/>
      <c r="F126" s="35"/>
      <c r="G126" s="35"/>
      <c r="H126" s="35"/>
      <c r="I126" s="35"/>
      <c r="J126" s="35"/>
      <c r="K126" s="35"/>
      <c r="L126" s="35"/>
      <c r="M126" s="35"/>
      <c r="N126" s="35"/>
      <c r="O126" s="35"/>
      <c r="P126" s="35"/>
      <c r="Q126" s="35"/>
      <c r="R126" s="35"/>
      <c r="S126" s="35"/>
      <c r="T126" s="35"/>
      <c r="U126" s="36"/>
      <c r="V126" s="35"/>
      <c r="W126" s="35"/>
    </row>
    <row r="127" spans="2:25" ht="15" customHeight="1" x14ac:dyDescent="0.15">
      <c r="B127" s="34"/>
      <c r="C127" s="110"/>
      <c r="D127" s="35" t="s">
        <v>83</v>
      </c>
      <c r="E127" s="35"/>
      <c r="F127" s="35"/>
      <c r="G127" s="35"/>
      <c r="H127" s="35"/>
      <c r="I127" s="35"/>
      <c r="J127" s="35"/>
      <c r="K127" s="35"/>
      <c r="L127" s="35"/>
      <c r="M127" s="35"/>
      <c r="N127" s="35"/>
      <c r="O127" s="35"/>
      <c r="P127" s="35"/>
      <c r="Q127" s="35"/>
      <c r="R127" s="35"/>
      <c r="S127" s="35"/>
      <c r="T127" s="35"/>
      <c r="U127" s="36"/>
      <c r="V127" s="35"/>
      <c r="W127" s="35"/>
    </row>
    <row r="128" spans="2:25" ht="15" customHeight="1" x14ac:dyDescent="0.15">
      <c r="B128" s="34"/>
      <c r="C128" s="110"/>
      <c r="D128" s="35" t="s">
        <v>84</v>
      </c>
      <c r="E128" s="35"/>
      <c r="F128" s="39"/>
      <c r="G128" s="39"/>
      <c r="H128" s="39"/>
      <c r="I128" s="39"/>
      <c r="J128" s="39"/>
      <c r="K128" s="39"/>
      <c r="L128" s="39"/>
      <c r="M128" s="39"/>
      <c r="N128" s="39"/>
      <c r="O128" s="39"/>
      <c r="P128" s="39"/>
      <c r="Q128" s="39"/>
      <c r="R128" s="39"/>
      <c r="S128" s="39"/>
      <c r="T128" s="39"/>
      <c r="U128" s="36"/>
      <c r="V128" s="35"/>
      <c r="W128" s="35"/>
    </row>
    <row r="129" spans="2:24" ht="15" customHeight="1" x14ac:dyDescent="0.15">
      <c r="B129" s="34"/>
      <c r="D129" s="158"/>
      <c r="E129" s="159"/>
      <c r="F129" s="159"/>
      <c r="G129" s="159"/>
      <c r="H129" s="159"/>
      <c r="I129" s="159"/>
      <c r="J129" s="159"/>
      <c r="K129" s="159"/>
      <c r="L129" s="159"/>
      <c r="M129" s="159"/>
      <c r="N129" s="159"/>
      <c r="O129" s="159"/>
      <c r="P129" s="159"/>
      <c r="Q129" s="159"/>
      <c r="R129" s="159"/>
      <c r="S129" s="159"/>
      <c r="T129" s="160"/>
      <c r="U129" s="111"/>
      <c r="V129" s="72"/>
      <c r="W129" s="72"/>
    </row>
    <row r="130" spans="2:24" ht="15" customHeight="1" x14ac:dyDescent="0.15">
      <c r="B130" s="34"/>
      <c r="C130" s="35"/>
      <c r="D130" s="161"/>
      <c r="E130" s="162"/>
      <c r="F130" s="162"/>
      <c r="G130" s="162"/>
      <c r="H130" s="162"/>
      <c r="I130" s="162"/>
      <c r="J130" s="162"/>
      <c r="K130" s="162"/>
      <c r="L130" s="162"/>
      <c r="M130" s="162"/>
      <c r="N130" s="162"/>
      <c r="O130" s="162"/>
      <c r="P130" s="162"/>
      <c r="Q130" s="162"/>
      <c r="R130" s="162"/>
      <c r="S130" s="162"/>
      <c r="T130" s="163"/>
      <c r="U130" s="111"/>
      <c r="V130" s="72"/>
      <c r="W130" s="72"/>
      <c r="X130" s="35"/>
    </row>
    <row r="131" spans="2:24" ht="15" customHeight="1" x14ac:dyDescent="0.15">
      <c r="B131" s="34"/>
      <c r="C131" s="35"/>
      <c r="D131" s="161"/>
      <c r="E131" s="162"/>
      <c r="F131" s="162"/>
      <c r="G131" s="162"/>
      <c r="H131" s="162"/>
      <c r="I131" s="162"/>
      <c r="J131" s="162"/>
      <c r="K131" s="162"/>
      <c r="L131" s="162"/>
      <c r="M131" s="162"/>
      <c r="N131" s="162"/>
      <c r="O131" s="162"/>
      <c r="P131" s="162"/>
      <c r="Q131" s="162"/>
      <c r="R131" s="162"/>
      <c r="S131" s="162"/>
      <c r="T131" s="163"/>
      <c r="U131" s="111"/>
      <c r="V131" s="72"/>
      <c r="W131" s="72"/>
      <c r="X131" s="35"/>
    </row>
    <row r="132" spans="2:24" ht="15" customHeight="1" x14ac:dyDescent="0.15">
      <c r="B132" s="34"/>
      <c r="C132" s="35"/>
      <c r="D132" s="161"/>
      <c r="E132" s="162"/>
      <c r="F132" s="162"/>
      <c r="G132" s="162"/>
      <c r="H132" s="162"/>
      <c r="I132" s="162"/>
      <c r="J132" s="162"/>
      <c r="K132" s="162"/>
      <c r="L132" s="162"/>
      <c r="M132" s="162"/>
      <c r="N132" s="162"/>
      <c r="O132" s="162"/>
      <c r="P132" s="162"/>
      <c r="Q132" s="162"/>
      <c r="R132" s="162"/>
      <c r="S132" s="162"/>
      <c r="T132" s="163"/>
      <c r="U132" s="111"/>
      <c r="V132" s="72"/>
      <c r="W132" s="72"/>
      <c r="X132" s="35"/>
    </row>
    <row r="133" spans="2:24" ht="15" customHeight="1" x14ac:dyDescent="0.15">
      <c r="B133" s="34"/>
      <c r="C133" s="35"/>
      <c r="D133" s="164"/>
      <c r="E133" s="165"/>
      <c r="F133" s="165"/>
      <c r="G133" s="165"/>
      <c r="H133" s="165"/>
      <c r="I133" s="165"/>
      <c r="J133" s="165"/>
      <c r="K133" s="165"/>
      <c r="L133" s="165"/>
      <c r="M133" s="165"/>
      <c r="N133" s="165"/>
      <c r="O133" s="165"/>
      <c r="P133" s="165"/>
      <c r="Q133" s="165"/>
      <c r="R133" s="165"/>
      <c r="S133" s="165"/>
      <c r="T133" s="166"/>
      <c r="U133" s="111"/>
      <c r="V133" s="72"/>
      <c r="W133" s="72"/>
      <c r="X133" s="35"/>
    </row>
    <row r="134" spans="2:24" ht="8.4499999999999993" customHeight="1" x14ac:dyDescent="0.15">
      <c r="B134" s="38"/>
      <c r="C134" s="39"/>
      <c r="D134" s="39"/>
      <c r="E134" s="39"/>
      <c r="F134" s="39"/>
      <c r="G134" s="39"/>
      <c r="H134" s="39"/>
      <c r="I134" s="39"/>
      <c r="J134" s="39"/>
      <c r="K134" s="39"/>
      <c r="L134" s="39"/>
      <c r="M134" s="39"/>
      <c r="N134" s="39"/>
      <c r="O134" s="39"/>
      <c r="P134" s="39"/>
      <c r="Q134" s="39"/>
      <c r="R134" s="39"/>
      <c r="S134" s="39"/>
      <c r="T134" s="39"/>
      <c r="U134" s="40"/>
      <c r="V134" s="34"/>
      <c r="W134" s="35"/>
      <c r="X134" s="35"/>
    </row>
  </sheetData>
  <sheetProtection algorithmName="SHA-512" hashValue="tDyttv4b92x+alHJxO1HRahch6yL1fxcSDNj2XmpWJUnSHgLfQ4vqPoIrh1qGZMjMTk3lR0NuINuHOVFD4b5CQ==" saltValue="MbgtTpheU5xHYi9r10R9kw==" spinCount="100000" sheet="1" objects="1" scenarios="1"/>
  <mergeCells count="52">
    <mergeCell ref="D129:T133"/>
    <mergeCell ref="D99:E99"/>
    <mergeCell ref="F99:T99"/>
    <mergeCell ref="D100:E100"/>
    <mergeCell ref="F100:T100"/>
    <mergeCell ref="D101:E101"/>
    <mergeCell ref="F101:T101"/>
    <mergeCell ref="C107:S111"/>
    <mergeCell ref="D96:E96"/>
    <mergeCell ref="F96:T96"/>
    <mergeCell ref="D97:E97"/>
    <mergeCell ref="F97:T97"/>
    <mergeCell ref="D98:E98"/>
    <mergeCell ref="F98:T98"/>
    <mergeCell ref="D86:E86"/>
    <mergeCell ref="F86:T86"/>
    <mergeCell ref="D87:E87"/>
    <mergeCell ref="F87:T87"/>
    <mergeCell ref="D95:E95"/>
    <mergeCell ref="F95:T95"/>
    <mergeCell ref="D83:E83"/>
    <mergeCell ref="F83:T83"/>
    <mergeCell ref="D84:E84"/>
    <mergeCell ref="F84:T84"/>
    <mergeCell ref="D85:E85"/>
    <mergeCell ref="F85:T85"/>
    <mergeCell ref="D75:E75"/>
    <mergeCell ref="F75:T75"/>
    <mergeCell ref="D81:E81"/>
    <mergeCell ref="F81:T81"/>
    <mergeCell ref="D82:E82"/>
    <mergeCell ref="F82:T82"/>
    <mergeCell ref="D72:E72"/>
    <mergeCell ref="F72:T72"/>
    <mergeCell ref="D73:E73"/>
    <mergeCell ref="F73:T73"/>
    <mergeCell ref="D74:E74"/>
    <mergeCell ref="F74:T74"/>
    <mergeCell ref="D69:E69"/>
    <mergeCell ref="F69:T69"/>
    <mergeCell ref="D70:E70"/>
    <mergeCell ref="F70:T70"/>
    <mergeCell ref="D71:E71"/>
    <mergeCell ref="F71:T71"/>
    <mergeCell ref="B65:T65"/>
    <mergeCell ref="F61:J61"/>
    <mergeCell ref="K61:U61"/>
    <mergeCell ref="A57:V57"/>
    <mergeCell ref="F59:J59"/>
    <mergeCell ref="K59:U59"/>
    <mergeCell ref="F60:J60"/>
    <mergeCell ref="K60:U60"/>
  </mergeCells>
  <phoneticPr fontId="1"/>
  <conditionalFormatting sqref="C107:S111 I93 K93 O93 Q93 S93 D96:T100 G116 I116 K116 O116 Q116 S116 C118:C119 G121 I121 K121 O121 Q121 S121 G124 I124 K124 O124 Q124 S124 C126:C128 D129:T133 I105 K105 O105 Q105 S105">
    <cfRule type="expression" dxfId="2" priority="1">
      <formula>AND($K$59&lt;&gt;"居宅介護支援事業所",      $K$59&lt;&gt;"介護予防支援事業所",      $K$59&lt;&gt;"介護予防ケアマネジメント事業所")</formula>
    </cfRule>
  </conditionalFormatting>
  <conditionalFormatting sqref="G93">
    <cfRule type="expression" dxfId="1" priority="4">
      <formula>AND($K$59&lt;&gt;"居宅介護支援事業所",      $K$59&lt;&gt;"介護予防支援事業所",      $K$59&lt;&gt;"介護予防ケアマネジメント事業所")</formula>
    </cfRule>
  </conditionalFormatting>
  <conditionalFormatting sqref="G105">
    <cfRule type="expression" dxfId="0" priority="3">
      <formula>AND($K$59&lt;&gt;"居宅介護支援事業所",      $K$59&lt;&gt;"介護予防支援事業所",      $K$59&lt;&gt;"介護予防ケアマネジメント事業所")</formula>
    </cfRule>
  </conditionalFormatting>
  <dataValidations count="3">
    <dataValidation type="custom" allowBlank="1" showInputMessage="1" showErrorMessage="1" sqref="D96:T100 C107:S111 D129:T133 G121 G124 I124 I121 K121 K124 O124 O121 Q121 Q124 S124 S121 S116 Q116 O116 K116 I116 G116" xr:uid="{3D0E4AA4-24EF-4DF7-896D-7766CF89A32E}">
      <formula1>OR($K$59="居宅介護支援事業所",     $K$59="介護予防支援事業所",     $K$59="介護予防ケアマネジメント事業所")</formula1>
    </dataValidation>
    <dataValidation type="list" allowBlank="1" showInputMessage="1" showErrorMessage="1" sqref="C118 C126:C128" xr:uid="{FA991A94-7DD3-47C5-87D7-8CC5C4E128CB}">
      <formula1>$AH$55:$AH$56</formula1>
    </dataValidation>
    <dataValidation type="list" allowBlank="1" showInputMessage="1" showErrorMessage="1" sqref="C119" xr:uid="{4C4FE59F-C29C-45FC-ADBA-912A44D44FD6}">
      <formula1>$AH$55:$AH$57</formula1>
    </dataValidation>
  </dataValidations>
  <pageMargins left="0.70866141732283472" right="0.2" top="0.54" bottom="0.55118110236220474" header="0.31496062992125984" footer="0.31496062992125984"/>
  <pageSetup paperSize="9" scale="65" orientation="portrait" verticalDpi="0" copies="2"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07B85-CDA6-4708-B2D7-A5421C431357}">
  <sheetPr>
    <tabColor rgb="FFFFC000"/>
  </sheetPr>
  <dimension ref="A1"/>
  <sheetViews>
    <sheetView workbookViewId="0">
      <selection activeCell="C54" sqref="C54:S58"/>
    </sheetView>
  </sheetViews>
  <sheetFormatPr defaultRowHeight="13.5" x14ac:dyDescent="0.15"/>
  <sheetData/>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9D65B-B156-48B1-A805-CAA5ECD6E979}">
  <sheetPr codeName="Sheet7"/>
  <dimension ref="A2:A7"/>
  <sheetViews>
    <sheetView workbookViewId="0">
      <selection activeCell="A7" sqref="A7"/>
    </sheetView>
  </sheetViews>
  <sheetFormatPr defaultRowHeight="13.5" x14ac:dyDescent="0.15"/>
  <sheetData>
    <row r="2" spans="1:1" x14ac:dyDescent="0.15">
      <c r="A2" t="s">
        <v>66</v>
      </c>
    </row>
    <row r="3" spans="1:1" x14ac:dyDescent="0.15">
      <c r="A3" t="s">
        <v>85</v>
      </c>
    </row>
    <row r="4" spans="1:1" x14ac:dyDescent="0.15">
      <c r="A4" t="s">
        <v>86</v>
      </c>
    </row>
    <row r="5" spans="1:1" x14ac:dyDescent="0.15">
      <c r="A5" t="s">
        <v>87</v>
      </c>
    </row>
    <row r="7" spans="1:1" x14ac:dyDescent="0.15">
      <c r="A7" t="s">
        <v>88</v>
      </c>
    </row>
  </sheetData>
  <phoneticPr fontId="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4C6AFC-E8B4-430E-990D-E9DF0E162586}">
  <sheetPr codeName="Sheet8"/>
  <dimension ref="A2:A8"/>
  <sheetViews>
    <sheetView workbookViewId="0">
      <selection activeCell="C14" sqref="C14:C16"/>
    </sheetView>
  </sheetViews>
  <sheetFormatPr defaultRowHeight="13.5" x14ac:dyDescent="0.15"/>
  <sheetData>
    <row r="2" spans="1:1" x14ac:dyDescent="0.15">
      <c r="A2" t="s">
        <v>89</v>
      </c>
    </row>
    <row r="3" spans="1:1" x14ac:dyDescent="0.15">
      <c r="A3" t="s">
        <v>90</v>
      </c>
    </row>
    <row r="4" spans="1:1" x14ac:dyDescent="0.15">
      <c r="A4" t="s">
        <v>91</v>
      </c>
    </row>
    <row r="6" spans="1:1" x14ac:dyDescent="0.15">
      <c r="A6" t="s">
        <v>92</v>
      </c>
    </row>
    <row r="7" spans="1:1" x14ac:dyDescent="0.15">
      <c r="A7" t="s">
        <v>93</v>
      </c>
    </row>
    <row r="8" spans="1:1" x14ac:dyDescent="0.15">
      <c r="A8" t="s">
        <v>94</v>
      </c>
    </row>
  </sheetData>
  <phoneticPr fontId="1"/>
  <pageMargins left="0.7" right="0.7" top="0.75" bottom="0.75" header="0.3" footer="0.3"/>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第3号様式</vt:lpstr>
      <vt:lpstr>開始</vt:lpstr>
      <vt:lpstr>２所要額調書（別紙１）</vt:lpstr>
      <vt:lpstr>３所要額調書（別紙２）</vt:lpstr>
      <vt:lpstr>終了</vt:lpstr>
      <vt:lpstr>リスト</vt:lpstr>
      <vt:lpstr>リスト２</vt:lpstr>
      <vt:lpstr>'２所要額調書（別紙１）'!Print_Area</vt:lpstr>
      <vt:lpstr>'３所要額調書（別紙２）'!Print_Area</vt:lpstr>
      <vt:lpstr>第3号様式!Print_Area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2021-06-24T02:22:28Z</dcterms:created>
  <dcterms:modified xsi:type="dcterms:W3CDTF">2026-07-03T04:51:56Z</dcterms:modified>
  <cp:category/>
  <cp:contentStatus/>
</cp:coreProperties>
</file>