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updateLinks="never" codeName="ThisWorkbook"/>
  <xr:revisionPtr revIDLastSave="0" documentId="13_ncr:1_{8D04990F-AF51-40B6-964A-15E8BE7B4941}" xr6:coauthVersionLast="47" xr6:coauthVersionMax="47" xr10:uidLastSave="{00000000-0000-0000-0000-000000000000}"/>
  <bookViews>
    <workbookView xWindow="-110" yWindow="-110" windowWidth="19420" windowHeight="11500" tabRatio="696" activeTab="2" xr2:uid="{00000000-000D-0000-FFFF-FFFF00000000}"/>
  </bookViews>
  <sheets>
    <sheet name="第3号様式" sheetId="74" r:id="rId1"/>
    <sheet name="２所要額調書（別紙１）" sheetId="75" r:id="rId2"/>
    <sheet name="３所要額調書（別紙２）" sheetId="76" r:id="rId3"/>
    <sheet name="リスト" sheetId="73" state="hidden" r:id="rId4"/>
    <sheet name="リスト２" sheetId="69" state="hidden" r:id="rId5"/>
  </sheets>
  <definedNames>
    <definedName name="_xlnm.Print_Area" localSheetId="1">'２所要額調書（別紙１）'!$A$1:$J$52</definedName>
    <definedName name="_xlnm.Print_Area" localSheetId="2">'３所要額調書（別紙２）'!$A$1:$V$72</definedName>
    <definedName name="_xlnm.Print_Area" localSheetId="0">第3号様式!$A$1:$S$38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5" l="1"/>
  <c r="D48" i="76"/>
  <c r="C47" i="76"/>
  <c r="C46" i="76"/>
  <c r="C45" i="76"/>
  <c r="C44" i="76"/>
  <c r="C43" i="76"/>
  <c r="D34" i="76"/>
  <c r="C20" i="75" s="1"/>
  <c r="E20" i="75" s="1"/>
  <c r="F20" i="75" s="1"/>
  <c r="C33" i="76"/>
  <c r="C32" i="76"/>
  <c r="D22" i="76"/>
  <c r="C21" i="76"/>
  <c r="C20" i="76"/>
  <c r="C19" i="76"/>
  <c r="C18" i="76"/>
  <c r="C17" i="76"/>
  <c r="K8" i="76"/>
  <c r="K7" i="76"/>
  <c r="K6" i="76"/>
  <c r="F43" i="75"/>
  <c r="H43" i="75" s="1"/>
  <c r="I43" i="75" s="1"/>
  <c r="B41" i="75" s="1"/>
  <c r="B60" i="76" s="1"/>
  <c r="E43" i="75"/>
  <c r="I39" i="75"/>
  <c r="D46" i="75" s="1"/>
  <c r="H39" i="75"/>
  <c r="F39" i="75"/>
  <c r="E39" i="75"/>
  <c r="E29" i="75"/>
  <c r="F29" i="75" s="1"/>
  <c r="H29" i="75" s="1"/>
  <c r="I29" i="75" s="1"/>
  <c r="C29" i="75"/>
  <c r="C16" i="75"/>
  <c r="E16" i="75" s="1"/>
  <c r="F16" i="75" s="1"/>
  <c r="H16" i="75" s="1"/>
  <c r="I16" i="75" s="1"/>
  <c r="H20" i="75" l="1"/>
  <c r="I20" i="75" s="1"/>
  <c r="B18" i="75" s="1"/>
  <c r="B24" i="76" s="1"/>
  <c r="B14" i="75"/>
  <c r="B13" i="76" s="1"/>
  <c r="B27" i="75"/>
  <c r="B38" i="76" s="1"/>
  <c r="D32" i="75"/>
  <c r="B37" i="75"/>
  <c r="B52" i="76" s="1"/>
  <c r="D23" i="75" l="1"/>
  <c r="E50" i="75" s="1"/>
  <c r="C23"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99E9EC0C-4C73-4D35-909E-EEC1AB32FC4D}">
      <text>
        <r>
          <rPr>
            <b/>
            <sz val="12"/>
            <color indexed="81"/>
            <rFont val="メイリオ"/>
            <family val="3"/>
            <charset val="128"/>
          </rPr>
          <t>法人が対象事業所分を一括して報告してください。</t>
        </r>
      </text>
    </comment>
  </commentList>
</comments>
</file>

<file path=xl/sharedStrings.xml><?xml version="1.0" encoding="utf-8"?>
<sst xmlns="http://schemas.openxmlformats.org/spreadsheetml/2006/main" count="226" uniqueCount="113">
  <si>
    <t>令和</t>
    <rPh sb="0" eb="2">
      <t>レイワ</t>
    </rPh>
    <phoneticPr fontId="1"/>
  </si>
  <si>
    <t>年</t>
    <rPh sb="0" eb="1">
      <t>ネン</t>
    </rPh>
    <phoneticPr fontId="1"/>
  </si>
  <si>
    <t>月</t>
    <rPh sb="0" eb="1">
      <t>ツキ</t>
    </rPh>
    <phoneticPr fontId="1"/>
  </si>
  <si>
    <t>日</t>
    <rPh sb="0" eb="1">
      <t>ニチ</t>
    </rPh>
    <phoneticPr fontId="1"/>
  </si>
  <si>
    <t>法人住所</t>
    <rPh sb="0" eb="2">
      <t>ホウジン</t>
    </rPh>
    <rPh sb="2" eb="4">
      <t>ジュウショ</t>
    </rPh>
    <phoneticPr fontId="1"/>
  </si>
  <si>
    <t>法人名</t>
    <rPh sb="0" eb="2">
      <t>ホウジン</t>
    </rPh>
    <rPh sb="2" eb="3">
      <t>メイ</t>
    </rPh>
    <phoneticPr fontId="1"/>
  </si>
  <si>
    <t>代表者職氏名</t>
    <rPh sb="0" eb="3">
      <t>ダイヒョウシャ</t>
    </rPh>
    <rPh sb="3" eb="4">
      <t>ショク</t>
    </rPh>
    <rPh sb="4" eb="6">
      <t>シメイ</t>
    </rPh>
    <phoneticPr fontId="1"/>
  </si>
  <si>
    <t>山口県地域のケアマネジメント提供体制確保支援事業補助金実績報告書</t>
    <phoneticPr fontId="1"/>
  </si>
  <si>
    <t>記</t>
    <rPh sb="0" eb="1">
      <t>キ</t>
    </rPh>
    <phoneticPr fontId="1"/>
  </si>
  <si>
    <t>１　補助金の交付決定年月日及び番号</t>
    <rPh sb="2" eb="5">
      <t>ホジョキン</t>
    </rPh>
    <rPh sb="6" eb="8">
      <t>コウフ</t>
    </rPh>
    <rPh sb="8" eb="10">
      <t>ケッテイ</t>
    </rPh>
    <rPh sb="10" eb="13">
      <t>ネンガッピ</t>
    </rPh>
    <rPh sb="13" eb="14">
      <t>オヨ</t>
    </rPh>
    <rPh sb="15" eb="17">
      <t>バンゴウ</t>
    </rPh>
    <phoneticPr fontId="1"/>
  </si>
  <si>
    <t>月</t>
    <rPh sb="0" eb="1">
      <t>ガツ</t>
    </rPh>
    <phoneticPr fontId="1"/>
  </si>
  <si>
    <t>号</t>
    <rPh sb="0" eb="1">
      <t>ゴウ</t>
    </rPh>
    <phoneticPr fontId="1"/>
  </si>
  <si>
    <t>２　補助金交付決定額</t>
    <rPh sb="2" eb="5">
      <t>ホジョキン</t>
    </rPh>
    <rPh sb="5" eb="7">
      <t>コウフ</t>
    </rPh>
    <rPh sb="7" eb="10">
      <t>ケッテイガク</t>
    </rPh>
    <phoneticPr fontId="1"/>
  </si>
  <si>
    <t>円</t>
    <rPh sb="0" eb="1">
      <t>エン</t>
    </rPh>
    <phoneticPr fontId="1"/>
  </si>
  <si>
    <t>３　実績報告額</t>
    <rPh sb="2" eb="6">
      <t>ジッセキホウコク</t>
    </rPh>
    <rPh sb="6" eb="7">
      <t>ガク</t>
    </rPh>
    <phoneticPr fontId="1"/>
  </si>
  <si>
    <t>４　添付書類</t>
    <rPh sb="2" eb="4">
      <t>テンプ</t>
    </rPh>
    <rPh sb="4" eb="6">
      <t>ショルイ</t>
    </rPh>
    <phoneticPr fontId="1"/>
  </si>
  <si>
    <t>（1）所要額精算書（別紙１）</t>
    <rPh sb="3" eb="5">
      <t>ショヨウ</t>
    </rPh>
    <rPh sb="5" eb="6">
      <t>ガク</t>
    </rPh>
    <rPh sb="6" eb="9">
      <t>セイサンショ</t>
    </rPh>
    <rPh sb="10" eb="12">
      <t>ベッシ</t>
    </rPh>
    <phoneticPr fontId="1"/>
  </si>
  <si>
    <t>（2）事業実績書（別紙２）</t>
    <rPh sb="3" eb="5">
      <t>ジギョウ</t>
    </rPh>
    <rPh sb="5" eb="7">
      <t>ジッセキ</t>
    </rPh>
    <rPh sb="7" eb="8">
      <t>ショ</t>
    </rPh>
    <rPh sb="9" eb="11">
      <t>ベッシ</t>
    </rPh>
    <phoneticPr fontId="1"/>
  </si>
  <si>
    <t>（3）その他知事が必要と認める書類</t>
    <rPh sb="5" eb="6">
      <t>タ</t>
    </rPh>
    <rPh sb="6" eb="8">
      <t>チジ</t>
    </rPh>
    <rPh sb="9" eb="11">
      <t>ヒツヨウ</t>
    </rPh>
    <rPh sb="12" eb="13">
      <t>ミト</t>
    </rPh>
    <rPh sb="15" eb="17">
      <t>ショルイ</t>
    </rPh>
    <phoneticPr fontId="1"/>
  </si>
  <si>
    <t>　　 ※事業実績を証する書類の写し等を提出のこと</t>
    <rPh sb="4" eb="8">
      <t>ジギョウジッセキ</t>
    </rPh>
    <rPh sb="9" eb="10">
      <t>ショウ</t>
    </rPh>
    <rPh sb="12" eb="14">
      <t>ショルイ</t>
    </rPh>
    <rPh sb="15" eb="16">
      <t>ウツ</t>
    </rPh>
    <rPh sb="17" eb="18">
      <t>トウ</t>
    </rPh>
    <rPh sb="19" eb="21">
      <t>テイシュツ</t>
    </rPh>
    <phoneticPr fontId="1"/>
  </si>
  <si>
    <t>５　事業完了年月日</t>
    <rPh sb="2" eb="4">
      <t>ジギョウ</t>
    </rPh>
    <rPh sb="4" eb="6">
      <t>カンリョウ</t>
    </rPh>
    <rPh sb="6" eb="9">
      <t>ネンガッピ</t>
    </rPh>
    <phoneticPr fontId="1"/>
  </si>
  <si>
    <t>＜本件責任者及び担当者＞</t>
    <rPh sb="1" eb="3">
      <t>ホンケン</t>
    </rPh>
    <rPh sb="3" eb="6">
      <t>セキニンシャ</t>
    </rPh>
    <rPh sb="6" eb="7">
      <t>オヨ</t>
    </rPh>
    <rPh sb="8" eb="11">
      <t>タントウシャ</t>
    </rPh>
    <phoneticPr fontId="1"/>
  </si>
  <si>
    <t>　　責任者職・氏名</t>
    <rPh sb="2" eb="5">
      <t>セキニンシャ</t>
    </rPh>
    <rPh sb="5" eb="6">
      <t>ショク</t>
    </rPh>
    <rPh sb="7" eb="9">
      <t>シメイ</t>
    </rPh>
    <phoneticPr fontId="1"/>
  </si>
  <si>
    <t>　　担当者職・氏名</t>
    <rPh sb="2" eb="5">
      <t>タントウシャ</t>
    </rPh>
    <rPh sb="5" eb="6">
      <t>ショク</t>
    </rPh>
    <rPh sb="7" eb="9">
      <t>シメイ</t>
    </rPh>
    <phoneticPr fontId="1"/>
  </si>
  <si>
    <t>　　連絡先</t>
    <rPh sb="2" eb="5">
      <t>レンラクサキ</t>
    </rPh>
    <phoneticPr fontId="1"/>
  </si>
  <si>
    <t>（別紙１）</t>
    <rPh sb="1" eb="3">
      <t>ベッシ</t>
    </rPh>
    <phoneticPr fontId="1"/>
  </si>
  <si>
    <t>山口県地域のケアマネジメント提供体制確保支援事業補助金　所要額調書</t>
    <rPh sb="0" eb="3">
      <t>ヤマグチケン</t>
    </rPh>
    <rPh sb="3" eb="5">
      <t>チイキ</t>
    </rPh>
    <rPh sb="14" eb="16">
      <t>テイキョウ</t>
    </rPh>
    <rPh sb="16" eb="18">
      <t>タイセイ</t>
    </rPh>
    <rPh sb="18" eb="20">
      <t>カクホ</t>
    </rPh>
    <rPh sb="20" eb="22">
      <t>シエン</t>
    </rPh>
    <rPh sb="22" eb="24">
      <t>ジギョウ</t>
    </rPh>
    <rPh sb="24" eb="27">
      <t>ホジョキン</t>
    </rPh>
    <rPh sb="28" eb="30">
      <t>ショヨウ</t>
    </rPh>
    <rPh sb="30" eb="31">
      <t>ガク</t>
    </rPh>
    <rPh sb="31" eb="33">
      <t>チョウショ</t>
    </rPh>
    <phoneticPr fontId="1"/>
  </si>
  <si>
    <t>居宅介護支援事業所</t>
  </si>
  <si>
    <t>介護予防支援事業所</t>
    <phoneticPr fontId="1"/>
  </si>
  <si>
    <t>サービス種別：</t>
    <rPh sb="4" eb="6">
      <t>シュベツ</t>
    </rPh>
    <phoneticPr fontId="1"/>
  </si>
  <si>
    <t>特定施設入居者生活介護事業所</t>
  </si>
  <si>
    <t>事業所名：</t>
    <rPh sb="0" eb="3">
      <t>ジギョウショ</t>
    </rPh>
    <rPh sb="3" eb="4">
      <t>メイ</t>
    </rPh>
    <phoneticPr fontId="1"/>
  </si>
  <si>
    <t>介護予防特定施設入居者生活介護事業所</t>
    <phoneticPr fontId="1"/>
  </si>
  <si>
    <t>事業所番号：</t>
    <rPh sb="0" eb="3">
      <t>ジギョウショ</t>
    </rPh>
    <rPh sb="3" eb="5">
      <t>バンゴウ</t>
    </rPh>
    <phoneticPr fontId="1"/>
  </si>
  <si>
    <t>小規模多機能型居宅介護事業所</t>
  </si>
  <si>
    <t>介護予防小規模多機能型居宅介護事業所</t>
    <phoneticPr fontId="1"/>
  </si>
  <si>
    <t>※青色付きのセルに数字のみ入力すること（千円未満は切捨て）</t>
    <rPh sb="1" eb="2">
      <t>アオ</t>
    </rPh>
    <rPh sb="2" eb="4">
      <t>イロツ</t>
    </rPh>
    <rPh sb="9" eb="11">
      <t>スウジ</t>
    </rPh>
    <rPh sb="13" eb="15">
      <t>ニュウリョク</t>
    </rPh>
    <rPh sb="20" eb="22">
      <t>センエン</t>
    </rPh>
    <rPh sb="22" eb="24">
      <t>ミマン</t>
    </rPh>
    <rPh sb="25" eb="27">
      <t>キリス</t>
    </rPh>
    <phoneticPr fontId="1"/>
  </si>
  <si>
    <t>看護小規模多機能型居宅介護事業所</t>
  </si>
  <si>
    <t>地域密着型特定施設入居者生活介護事業所</t>
    <phoneticPr fontId="1"/>
  </si>
  <si>
    <t>認知症対応型共同生活介護事業所</t>
  </si>
  <si>
    <t>介護予防認知症対応型</t>
  </si>
  <si>
    <t>共同生活介護事業所</t>
    <phoneticPr fontId="1"/>
  </si>
  <si>
    <t>（ア）中山間地域等・離島等地域における採用活動</t>
    <rPh sb="3" eb="4">
      <t>チュウ</t>
    </rPh>
    <rPh sb="4" eb="6">
      <t>サンカン</t>
    </rPh>
    <rPh sb="6" eb="9">
      <t>チイキナド</t>
    </rPh>
    <rPh sb="10" eb="12">
      <t>リトウ</t>
    </rPh>
    <rPh sb="12" eb="13">
      <t>トウ</t>
    </rPh>
    <rPh sb="13" eb="15">
      <t>チイキ</t>
    </rPh>
    <rPh sb="19" eb="21">
      <t>サイヨウ</t>
    </rPh>
    <rPh sb="21" eb="23">
      <t>カツドウ</t>
    </rPh>
    <phoneticPr fontId="1"/>
  </si>
  <si>
    <t>地域密着型介護老人福祉施設</t>
  </si>
  <si>
    <t>総事業費</t>
    <rPh sb="0" eb="4">
      <t>ソウジギョウヒ</t>
    </rPh>
    <phoneticPr fontId="1"/>
  </si>
  <si>
    <t>寄付金
その他の収入額</t>
    <rPh sb="0" eb="3">
      <t>キフキン</t>
    </rPh>
    <rPh sb="6" eb="7">
      <t>タ</t>
    </rPh>
    <rPh sb="8" eb="10">
      <t>シュウニュウ</t>
    </rPh>
    <rPh sb="10" eb="11">
      <t>ガク</t>
    </rPh>
    <phoneticPr fontId="1"/>
  </si>
  <si>
    <t>差引額</t>
    <rPh sb="0" eb="2">
      <t>サシヒキ</t>
    </rPh>
    <rPh sb="2" eb="3">
      <t>ガク</t>
    </rPh>
    <phoneticPr fontId="1"/>
  </si>
  <si>
    <t>基準額
（Ｂ）</t>
    <rPh sb="0" eb="2">
      <t>キジュン</t>
    </rPh>
    <rPh sb="2" eb="3">
      <t>ガク</t>
    </rPh>
    <phoneticPr fontId="1"/>
  </si>
  <si>
    <t xml:space="preserve">選定額
（Ａ）と（Ｂ）のうち少ない金額）
</t>
    <rPh sb="0" eb="2">
      <t>センテイ</t>
    </rPh>
    <rPh sb="2" eb="3">
      <t>ガク</t>
    </rPh>
    <rPh sb="14" eb="15">
      <t>スク</t>
    </rPh>
    <rPh sb="17" eb="19">
      <t>キンガク</t>
    </rPh>
    <phoneticPr fontId="1"/>
  </si>
  <si>
    <t>補助額
（千円未満
　切り捨て）</t>
    <rPh sb="0" eb="2">
      <t>ホジョ</t>
    </rPh>
    <rPh sb="2" eb="3">
      <t>ガク</t>
    </rPh>
    <phoneticPr fontId="1"/>
  </si>
  <si>
    <t>介護老人福祉施設</t>
  </si>
  <si>
    <t>介護老人保健施設</t>
    <phoneticPr fontId="1"/>
  </si>
  <si>
    <t>介護医療院</t>
  </si>
  <si>
    <t>（イ）「潜在ケアマネジャー」の復職</t>
    <rPh sb="4" eb="6">
      <t>センザイ</t>
    </rPh>
    <rPh sb="15" eb="17">
      <t>フクショク</t>
    </rPh>
    <phoneticPr fontId="1"/>
  </si>
  <si>
    <t>介護予防ケアマネジメント事業所</t>
  </si>
  <si>
    <t>（１）合計</t>
    <rPh sb="3" eb="5">
      <t>ゴウケイ</t>
    </rPh>
    <phoneticPr fontId="1"/>
  </si>
  <si>
    <t>（２）介護支援専門員業務負担軽減支援事業</t>
    <rPh sb="3" eb="5">
      <t>カイゴ</t>
    </rPh>
    <rPh sb="5" eb="7">
      <t>シエン</t>
    </rPh>
    <rPh sb="7" eb="10">
      <t>センモンイン</t>
    </rPh>
    <rPh sb="10" eb="12">
      <t>ギョウム</t>
    </rPh>
    <rPh sb="12" eb="14">
      <t>フタン</t>
    </rPh>
    <rPh sb="14" eb="16">
      <t>ケイゲン</t>
    </rPh>
    <rPh sb="16" eb="18">
      <t>シエン</t>
    </rPh>
    <rPh sb="18" eb="20">
      <t>ジギョウ</t>
    </rPh>
    <phoneticPr fontId="1"/>
  </si>
  <si>
    <t>（ア）事業所内のタスクシフト</t>
    <rPh sb="3" eb="5">
      <t>ジギョウ</t>
    </rPh>
    <rPh sb="5" eb="6">
      <t>ショ</t>
    </rPh>
    <rPh sb="6" eb="7">
      <t>ナイ</t>
    </rPh>
    <phoneticPr fontId="1"/>
  </si>
  <si>
    <t>（２）合計</t>
    <rPh sb="3" eb="5">
      <t>ゴウケイ</t>
    </rPh>
    <phoneticPr fontId="1"/>
  </si>
  <si>
    <t>（３）居宅介護支援事業所等経営改善支援事業</t>
    <rPh sb="3" eb="5">
      <t>キョタク</t>
    </rPh>
    <rPh sb="5" eb="7">
      <t>カイゴ</t>
    </rPh>
    <rPh sb="7" eb="9">
      <t>シエン</t>
    </rPh>
    <rPh sb="9" eb="11">
      <t>ジギョウ</t>
    </rPh>
    <rPh sb="11" eb="13">
      <t>ショナド</t>
    </rPh>
    <rPh sb="13" eb="15">
      <t>ケイエイ</t>
    </rPh>
    <rPh sb="15" eb="17">
      <t>カイゼン</t>
    </rPh>
    <rPh sb="17" eb="19">
      <t>シエン</t>
    </rPh>
    <rPh sb="19" eb="21">
      <t>ジギョウ</t>
    </rPh>
    <phoneticPr fontId="1"/>
  </si>
  <si>
    <t>（ア）経営改善</t>
    <rPh sb="3" eb="7">
      <t>ケイエイカイゼン</t>
    </rPh>
    <phoneticPr fontId="1"/>
  </si>
  <si>
    <t>（イ）利用者確保等のための広報活動</t>
    <rPh sb="3" eb="6">
      <t>リヨウシャ</t>
    </rPh>
    <rPh sb="6" eb="8">
      <t>カクホ</t>
    </rPh>
    <rPh sb="8" eb="9">
      <t>トウ</t>
    </rPh>
    <rPh sb="13" eb="15">
      <t>コウホウ</t>
    </rPh>
    <rPh sb="15" eb="17">
      <t>カツドウ</t>
    </rPh>
    <phoneticPr fontId="1"/>
  </si>
  <si>
    <t>（３）合計</t>
    <rPh sb="3" eb="5">
      <t>ゴウケイ</t>
    </rPh>
    <phoneticPr fontId="1"/>
  </si>
  <si>
    <t>補助計画額の合計（１）+（２）+（３）</t>
    <rPh sb="0" eb="1">
      <t>ガク</t>
    </rPh>
    <rPh sb="2" eb="4">
      <t>ケイカク</t>
    </rPh>
    <rPh sb="4" eb="6">
      <t>ゴウケイ</t>
    </rPh>
    <phoneticPr fontId="1"/>
  </si>
  <si>
    <t>（別紙２）</t>
    <rPh sb="1" eb="3">
      <t>ベッシ</t>
    </rPh>
    <phoneticPr fontId="1"/>
  </si>
  <si>
    <t>〇</t>
    <phoneticPr fontId="1"/>
  </si>
  <si>
    <t>サービス種別</t>
    <rPh sb="4" eb="6">
      <t>シュベツ</t>
    </rPh>
    <phoneticPr fontId="1"/>
  </si>
  <si>
    <t>事業所名(別紙１より転記)</t>
    <rPh sb="0" eb="3">
      <t>ジギョウショ</t>
    </rPh>
    <rPh sb="3" eb="4">
      <t>メイ</t>
    </rPh>
    <rPh sb="5" eb="7">
      <t>ベッシ</t>
    </rPh>
    <rPh sb="10" eb="12">
      <t>テンキ</t>
    </rPh>
    <phoneticPr fontId="1"/>
  </si>
  <si>
    <t>事業所番号(別紙１より転記)</t>
    <rPh sb="0" eb="3">
      <t>ジギョウショ</t>
    </rPh>
    <rPh sb="3" eb="5">
      <t>バンゴウ</t>
    </rPh>
    <rPh sb="6" eb="8">
      <t>ベッシ</t>
    </rPh>
    <phoneticPr fontId="1"/>
  </si>
  <si>
    <t>　①　事業実施期間</t>
    <rPh sb="3" eb="5">
      <t>ジギョウ</t>
    </rPh>
    <rPh sb="5" eb="7">
      <t>ジッシ</t>
    </rPh>
    <rPh sb="7" eb="9">
      <t>キカン</t>
    </rPh>
    <phoneticPr fontId="1"/>
  </si>
  <si>
    <t>～</t>
    <phoneticPr fontId="1"/>
  </si>
  <si>
    <t>No</t>
    <phoneticPr fontId="1"/>
  </si>
  <si>
    <t>支出予定額</t>
    <rPh sb="0" eb="5">
      <t>シシュツヨテイガク</t>
    </rPh>
    <phoneticPr fontId="1"/>
  </si>
  <si>
    <t>合計</t>
    <rPh sb="0" eb="2">
      <t>ゴウケイ</t>
    </rPh>
    <phoneticPr fontId="1"/>
  </si>
  <si>
    <t>（\1,000未満切り捨て）</t>
    <rPh sb="7" eb="9">
      <t>ミマン</t>
    </rPh>
    <rPh sb="9" eb="10">
      <t>キ</t>
    </rPh>
    <rPh sb="11" eb="12">
      <t>ス</t>
    </rPh>
    <phoneticPr fontId="1"/>
  </si>
  <si>
    <t>（ア）事業所内のタスクシフト</t>
    <phoneticPr fontId="1"/>
  </si>
  <si>
    <t>（ア）経営改善</t>
    <rPh sb="3" eb="5">
      <t>ケイエイ</t>
    </rPh>
    <rPh sb="5" eb="7">
      <t>カイゼン</t>
    </rPh>
    <phoneticPr fontId="1"/>
  </si>
  <si>
    <t>　</t>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</si>
  <si>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</si>
  <si>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5">
      <t>ジムサギョウトウ</t>
    </rPh>
    <rPh sb="6" eb="7">
      <t>オコナ</t>
    </rPh>
    <rPh sb="8" eb="10">
      <t>リンジ</t>
    </rPh>
    <rPh sb="10" eb="12">
      <t>ショクイン</t>
    </rPh>
    <rPh sb="13" eb="15">
      <t>コヨウ</t>
    </rPh>
    <phoneticPr fontId="1"/>
  </si>
  <si>
    <t>（事務作業を行う職員を雇用する場合）</t>
    <rPh sb="1" eb="5">
      <t>ジムサギョウ</t>
    </rPh>
    <rPh sb="6" eb="7">
      <t>オコナ</t>
    </rPh>
    <rPh sb="8" eb="10">
      <t>ショクイン</t>
    </rPh>
    <rPh sb="11" eb="13">
      <t>コヨウ</t>
    </rPh>
    <rPh sb="15" eb="17">
      <t>バアイ</t>
    </rPh>
    <phoneticPr fontId="1"/>
  </si>
  <si>
    <t>③雇用期間</t>
    <rPh sb="1" eb="5">
      <t>コヨウキカン</t>
    </rPh>
    <phoneticPr fontId="1"/>
  </si>
  <si>
    <t>日</t>
    <phoneticPr fontId="1"/>
  </si>
  <si>
    <t>ホームページの開設又は改修</t>
    <rPh sb="7" eb="9">
      <t>カイセツ</t>
    </rPh>
    <rPh sb="9" eb="10">
      <t>マタ</t>
    </rPh>
    <rPh sb="11" eb="13">
      <t>カイシュウ</t>
    </rPh>
    <phoneticPr fontId="1"/>
  </si>
  <si>
    <t>リーフレット・チラシの作成</t>
    <rPh sb="11" eb="13">
      <t>サクセイ</t>
    </rPh>
    <phoneticPr fontId="1"/>
  </si>
  <si>
    <t>その他の広報事業を実施する（内容を枠内に記入）</t>
    <rPh sb="2" eb="3">
      <t>タ</t>
    </rPh>
    <rPh sb="4" eb="6">
      <t>コウホウ</t>
    </rPh>
    <rPh sb="6" eb="8">
      <t>ジギョウ</t>
    </rPh>
    <rPh sb="9" eb="11">
      <t>ジッシ</t>
    </rPh>
    <rPh sb="14" eb="16">
      <t>ナイヨウ</t>
    </rPh>
    <rPh sb="17" eb="19">
      <t>ワクナイ</t>
    </rPh>
    <rPh sb="20" eb="22">
      <t>キニュウ</t>
    </rPh>
    <phoneticPr fontId="1"/>
  </si>
  <si>
    <t>訪問介護</t>
    <rPh sb="0" eb="2">
      <t>ホウモン</t>
    </rPh>
    <rPh sb="2" eb="4">
      <t>カイゴ</t>
    </rPh>
    <phoneticPr fontId="1"/>
  </si>
  <si>
    <t>定期巡回・随時対応型訪問介護看護</t>
    <rPh sb="0" eb="4">
      <t>テイキジュンカイ</t>
    </rPh>
    <rPh sb="5" eb="16">
      <t>ズイジタイオウガタホウモンカイゴカンゴ</t>
    </rPh>
    <phoneticPr fontId="1"/>
  </si>
  <si>
    <t>夜間対応型訪問介護</t>
    <rPh sb="0" eb="9">
      <t>ヤカンタイオウガタホウモンカイゴ</t>
    </rPh>
    <phoneticPr fontId="1"/>
  </si>
  <si>
    <t>○</t>
    <phoneticPr fontId="1"/>
  </si>
  <si>
    <t>（ア）研修体制の構築</t>
    <phoneticPr fontId="1"/>
  </si>
  <si>
    <t>（イ）中山間地域等における採用活動</t>
    <phoneticPr fontId="1"/>
  </si>
  <si>
    <t>（ウ）経験年数が短いホームヘルパー等への同行</t>
    <phoneticPr fontId="1"/>
  </si>
  <si>
    <t>（ア）登録ヘルパー等の常勤化の促進</t>
    <phoneticPr fontId="1"/>
  </si>
  <si>
    <t>（イ）小規模法人等の協働化・大規模化の取組</t>
    <phoneticPr fontId="1"/>
  </si>
  <si>
    <t>（ウ）介護人材・利用者確保のための広報活動</t>
    <phoneticPr fontId="1"/>
  </si>
  <si>
    <t>　②　復職者の数</t>
    <rPh sb="3" eb="6">
      <t>フクショクシャ</t>
    </rPh>
    <rPh sb="7" eb="8">
      <t>スウ</t>
    </rPh>
    <phoneticPr fontId="1"/>
  </si>
  <si>
    <t>人</t>
    <rPh sb="0" eb="1">
      <t>ニン</t>
    </rPh>
    <phoneticPr fontId="1"/>
  </si>
  <si>
    <t>山口県地域のケアマネジメント提供体制確保支援事業実績書</t>
    <rPh sb="0" eb="3">
      <t>ヤマグチケン</t>
    </rPh>
    <rPh sb="3" eb="5">
      <t>チイキ</t>
    </rPh>
    <rPh sb="14" eb="16">
      <t>テイキョウ</t>
    </rPh>
    <rPh sb="16" eb="18">
      <t>タイセイ</t>
    </rPh>
    <rPh sb="18" eb="20">
      <t>カクホ</t>
    </rPh>
    <rPh sb="20" eb="22">
      <t>シエン</t>
    </rPh>
    <rPh sb="22" eb="24">
      <t>ジギョウ</t>
    </rPh>
    <rPh sb="24" eb="26">
      <t>ジッセキ</t>
    </rPh>
    <rPh sb="26" eb="27">
      <t>ショ</t>
    </rPh>
    <phoneticPr fontId="1"/>
  </si>
  <si>
    <t>（３）居宅介護支援事業所等経営改善支援事業</t>
    <rPh sb="13" eb="15">
      <t>ケイエイ</t>
    </rPh>
    <rPh sb="15" eb="17">
      <t>カイゼン</t>
    </rPh>
    <rPh sb="17" eb="21">
      <t>シエンジギョウ</t>
    </rPh>
    <phoneticPr fontId="1"/>
  </si>
  <si>
    <t xml:space="preserve">  このことについて、山口県地域のケアマネジメント提供体制確保支援事業補助金交付要綱第９条の規定に基づき、下記のとおり関係書類を添えて報告します。</t>
    <phoneticPr fontId="1"/>
  </si>
  <si>
    <t>（１）介護支援専門員人材確保支援事業</t>
    <rPh sb="3" eb="5">
      <t>カイゴ</t>
    </rPh>
    <rPh sb="5" eb="7">
      <t>シエン</t>
    </rPh>
    <rPh sb="7" eb="10">
      <t>センモンイン</t>
    </rPh>
    <rPh sb="10" eb="12">
      <t>ジンザイ</t>
    </rPh>
    <rPh sb="12" eb="14">
      <t>カクホ</t>
    </rPh>
    <rPh sb="14" eb="16">
      <t>シエン</t>
    </rPh>
    <rPh sb="16" eb="18">
      <t>ジギョウ</t>
    </rPh>
    <phoneticPr fontId="1"/>
  </si>
  <si>
    <t>　山口県知事　様</t>
    <rPh sb="1" eb="3">
      <t>ヤマグチ</t>
    </rPh>
    <rPh sb="3" eb="6">
      <t>ケンチジ</t>
    </rPh>
    <rPh sb="4" eb="6">
      <t>チジ</t>
    </rPh>
    <rPh sb="7" eb="8">
      <t>サマ</t>
    </rPh>
    <phoneticPr fontId="1"/>
  </si>
  <si>
    <t>令８長寿社会第　</t>
    <rPh sb="0" eb="1">
      <t>レイ</t>
    </rPh>
    <rPh sb="2" eb="4">
      <t>チョウジュ</t>
    </rPh>
    <rPh sb="4" eb="6">
      <t>シャカイ</t>
    </rPh>
    <rPh sb="6" eb="7">
      <t>ダイ</t>
    </rPh>
    <phoneticPr fontId="1"/>
  </si>
  <si>
    <t>別記第３号様式（第９条関係）</t>
    <rPh sb="0" eb="2">
      <t>ベッキ</t>
    </rPh>
    <rPh sb="2" eb="3">
      <t>ダイ</t>
    </rPh>
    <rPh sb="4" eb="5">
      <t>ゴウ</t>
    </rPh>
    <rPh sb="5" eb="7">
      <t>ヨウシキ</t>
    </rPh>
    <rPh sb="8" eb="9">
      <t>ダイ</t>
    </rPh>
    <rPh sb="10" eb="11">
      <t>ジョウ</t>
    </rPh>
    <rPh sb="11" eb="13">
      <t>カンケイ</t>
    </rPh>
    <phoneticPr fontId="1"/>
  </si>
  <si>
    <t>　②　実施した採用活動（枠内に記入）</t>
    <rPh sb="3" eb="5">
      <t>ジッシ</t>
    </rPh>
    <rPh sb="7" eb="9">
      <t>サイヨウ</t>
    </rPh>
    <phoneticPr fontId="1"/>
  </si>
  <si>
    <t>支出額</t>
    <rPh sb="0" eb="3">
      <t>シシュツガク</t>
    </rPh>
    <phoneticPr fontId="1"/>
  </si>
  <si>
    <t>実施事業</t>
    <rPh sb="0" eb="2">
      <t>ジッシ</t>
    </rPh>
    <rPh sb="2" eb="4">
      <t>ジギョウ</t>
    </rPh>
    <phoneticPr fontId="1"/>
  </si>
  <si>
    <t>　③　実施した事業（枠内に記入）</t>
    <rPh sb="3" eb="5">
      <t>ジッシ</t>
    </rPh>
    <rPh sb="7" eb="9">
      <t>ジギョウ</t>
    </rPh>
    <rPh sb="10" eb="12">
      <t>ワクナイ</t>
    </rPh>
    <rPh sb="13" eb="15">
      <t>キニュウ</t>
    </rPh>
    <phoneticPr fontId="1"/>
  </si>
  <si>
    <t>　②　実施した事業（枠内に記入）</t>
    <rPh sb="3" eb="5">
      <t>ジッシ</t>
    </rPh>
    <rPh sb="7" eb="9">
      <t>ジギョウ</t>
    </rPh>
    <rPh sb="10" eb="12">
      <t>ワクナイ</t>
    </rPh>
    <rPh sb="13" eb="15">
      <t>キニュウ</t>
    </rPh>
    <phoneticPr fontId="1"/>
  </si>
  <si>
    <t>　②　実施した事業（該当するものに〇をつける）</t>
    <phoneticPr fontId="1"/>
  </si>
  <si>
    <t>　②　実施した事業（該当するものに〇）</t>
    <rPh sb="3" eb="5">
      <t>ジッシ</t>
    </rPh>
    <rPh sb="7" eb="9">
      <t>ジギョウ</t>
    </rPh>
    <rPh sb="10" eb="12">
      <t>ガイトウ</t>
    </rPh>
    <phoneticPr fontId="1"/>
  </si>
  <si>
    <t>対象経費
支出額（Ａ）</t>
    <rPh sb="0" eb="2">
      <t>タイショウ</t>
    </rPh>
    <rPh sb="2" eb="4">
      <t>ケイヒ</t>
    </rPh>
    <rPh sb="5" eb="7">
      <t>シシュツ</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</si>
</sst>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
    <numFmt numFmtId="178" formatCode="#"/>
    <numFmt numFmtId="179" formatCode="#,##0_);[Red]\(#,##0\)"/>
  </numFmts>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1"/>
      <color theme="1"/>
      <name val="ＭＳ Ｐ明朝"/>
      <family val="1"/>
      <charset val="128"/>
    </font>
    <font>
      <sz val="11"/>
      <color theme="1"/>
      <name val="ＭＳ ゴシック"/>
      <family val="3"/>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b/>
      <sz val="11"/>
      <color rgb="FFFF0000"/>
      <name val="ＭＳ Ｐゴシック"/>
      <family val="3"/>
      <charset val="128"/>
      <scheme val="minor"/>
    </font>
    <font>
      <sz val="11"/>
      <color rgb="FFFF0000"/>
      <name val="ＭＳ 明朝"/>
      <family val="1"/>
      <charset val="128"/>
    </font>
    <font>
      <sz val="12"/>
      <color theme="1"/>
      <name val="ＭＳ 明朝"/>
      <family val="1"/>
      <charset val="128"/>
    </font>
    <font>
      <b/>
      <sz val="12"/>
      <color indexed="81"/>
      <name val="メイリオ"/>
      <family val="3"/>
      <charset val="128"/>
    </font>
    <font>
      <sz val="14"/>
      <color theme="1"/>
      <name val="ＭＳ 明朝"/>
      <family val="1"/>
      <charset val="128"/>
    </font>
    <font>
      <sz val="10"/>
      <name val="ＭＳ 明朝"/>
      <family val="1"/>
      <charset val="128"/>
    </font>
    <font>
      <sz val="11"/>
      <name val="ＭＳ 明朝"/>
      <family val="1"/>
      <charset val="128"/>
    </font>
    <font>
      <sz val="12"/>
      <name val="ＭＳ 明朝"/>
      <family val="1"/>
      <charset val="128"/>
    </font>
    <font>
      <sz val="10"/>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right/>
      <top style="hair">
        <color theme="0" tint="-4.9989318521683403E-2"/>
      </top>
      <bottom style="hair">
        <color theme="0" tint="-4.9989318521683403E-2"/>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style="thin">
        <color indexed="64"/>
      </right>
      <top/>
      <bottom/>
      <diagonal/>
    </border>
  </borders>
  <cellStyleXfs count="9">
    <xf numFmtId="0" fontId="0" fillId="0" borderId="0">
      <alignment vertical="center"/>
    </xf>
    <xf numFmtId="0" fontId="2" fillId="0" borderId="0"/>
    <xf numFmtId="0" fontId="2"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cellStyleXfs>
  <cellXfs count="194">
    <xf numFmtId="0" fontId="0" fillId="0" borderId="0" xfId="0">
      <alignment vertical="center"/>
    </xf>
    <xf numFmtId="0" fontId="11" fillId="3" borderId="7" xfId="0" applyFont="1" applyFill="1" applyBorder="1" applyProtection="1">
      <alignment vertical="center"/>
      <protection locked="0"/>
    </xf>
    <xf numFmtId="38" fontId="10" fillId="0" borderId="5" xfId="8" applyFont="1" applyBorder="1" applyProtection="1">
      <alignment vertical="center"/>
    </xf>
    <xf numFmtId="38" fontId="10" fillId="0" borderId="0" xfId="8" applyFont="1" applyProtection="1">
      <alignment vertical="center"/>
    </xf>
    <xf numFmtId="38" fontId="10" fillId="0" borderId="6" xfId="8" applyFont="1" applyBorder="1" applyProtection="1">
      <alignment vertical="center"/>
    </xf>
    <xf numFmtId="38" fontId="10" fillId="0" borderId="1" xfId="8" applyFont="1" applyBorder="1" applyProtection="1">
      <alignment vertical="center"/>
    </xf>
    <xf numFmtId="38" fontId="10" fillId="4" borderId="1" xfId="8" applyFont="1" applyFill="1" applyBorder="1" applyProtection="1">
      <alignment vertical="center"/>
    </xf>
    <xf numFmtId="38" fontId="10" fillId="0" borderId="11" xfId="8" applyFont="1" applyBorder="1" applyProtection="1">
      <alignment vertical="center"/>
    </xf>
    <xf numFmtId="38" fontId="10" fillId="0" borderId="12" xfId="8" applyFont="1" applyBorder="1" applyProtection="1">
      <alignment vertical="center"/>
    </xf>
    <xf numFmtId="38" fontId="8" fillId="0" borderId="1" xfId="8" applyFont="1" applyBorder="1" applyProtection="1">
      <alignment vertical="center"/>
    </xf>
    <xf numFmtId="176" fontId="10" fillId="4" borderId="7" xfId="8" applyNumberFormat="1" applyFont="1" applyFill="1" applyBorder="1" applyProtection="1">
      <alignment vertical="center"/>
    </xf>
    <xf numFmtId="176" fontId="10" fillId="0" borderId="3" xfId="8" applyNumberFormat="1" applyFont="1" applyFill="1" applyBorder="1" applyProtection="1">
      <alignment vertical="center"/>
    </xf>
    <xf numFmtId="38" fontId="10" fillId="2" borderId="5" xfId="8" applyFont="1" applyFill="1" applyBorder="1" applyAlignment="1" applyProtection="1">
      <alignment horizontal="right" vertical="center"/>
    </xf>
    <xf numFmtId="176" fontId="10" fillId="0" borderId="1" xfId="8" applyNumberFormat="1" applyFont="1" applyFill="1" applyBorder="1" applyProtection="1">
      <alignment vertical="center"/>
    </xf>
    <xf numFmtId="38" fontId="13" fillId="0" borderId="7" xfId="8" applyFont="1" applyBorder="1" applyAlignment="1" applyProtection="1">
      <alignment horizontal="center" vertical="center"/>
    </xf>
    <xf numFmtId="38" fontId="13" fillId="0" borderId="7" xfId="8" applyFont="1" applyBorder="1" applyAlignment="1" applyProtection="1">
      <alignment horizontal="center" vertical="center" wrapText="1"/>
    </xf>
    <xf numFmtId="38" fontId="13" fillId="4" borderId="7" xfId="8" applyFont="1" applyFill="1" applyBorder="1" applyAlignment="1" applyProtection="1">
      <alignment horizontal="center" vertical="center"/>
    </xf>
    <xf numFmtId="38" fontId="13" fillId="4" borderId="7" xfId="8" applyFont="1" applyFill="1" applyBorder="1" applyAlignment="1" applyProtection="1">
      <alignment horizontal="center" vertical="center" wrapText="1"/>
    </xf>
    <xf numFmtId="38" fontId="13" fillId="4" borderId="16" xfId="8" applyFont="1" applyFill="1" applyBorder="1" applyAlignment="1" applyProtection="1">
      <alignment horizontal="center" vertical="center" wrapText="1"/>
    </xf>
    <xf numFmtId="176" fontId="10" fillId="4" borderId="17" xfId="8" applyNumberFormat="1" applyFont="1" applyFill="1" applyBorder="1" applyProtection="1">
      <alignment vertical="center"/>
    </xf>
    <xf numFmtId="176" fontId="10" fillId="0" borderId="0" xfId="8" applyNumberFormat="1" applyFont="1" applyProtection="1">
      <alignment vertical="center"/>
    </xf>
    <xf numFmtId="176" fontId="10" fillId="0" borderId="0" xfId="8" applyNumberFormat="1" applyFont="1" applyFill="1" applyBorder="1" applyProtection="1">
      <alignment vertical="center"/>
    </xf>
    <xf numFmtId="38" fontId="10" fillId="0" borderId="8" xfId="8" applyFont="1" applyBorder="1" applyProtection="1">
      <alignment vertical="center"/>
    </xf>
    <xf numFmtId="38" fontId="10" fillId="0" borderId="9" xfId="8" applyFont="1" applyBorder="1" applyProtection="1">
      <alignment vertical="center"/>
    </xf>
    <xf numFmtId="38" fontId="10" fillId="0" borderId="10" xfId="8" applyFont="1" applyBorder="1" applyProtection="1">
      <alignment vertical="center"/>
    </xf>
    <xf numFmtId="176" fontId="10" fillId="0" borderId="18" xfId="8" applyNumberFormat="1" applyFont="1" applyFill="1" applyBorder="1" applyProtection="1">
      <alignment vertical="center"/>
    </xf>
    <xf numFmtId="38" fontId="8" fillId="0" borderId="5" xfId="8" applyFont="1" applyBorder="1" applyProtection="1">
      <alignment vertical="center"/>
    </xf>
    <xf numFmtId="38" fontId="11" fillId="0" borderId="0" xfId="8" applyFont="1" applyProtection="1">
      <alignment vertical="center"/>
    </xf>
    <xf numFmtId="38" fontId="12" fillId="0" borderId="2" xfId="8" applyFont="1" applyBorder="1" applyProtection="1">
      <alignment vertical="center"/>
    </xf>
    <xf numFmtId="38" fontId="10" fillId="0" borderId="3" xfId="8" applyFont="1" applyBorder="1" applyProtection="1">
      <alignment vertical="center"/>
    </xf>
    <xf numFmtId="38" fontId="10" fillId="0" borderId="4" xfId="8" applyFont="1" applyBorder="1" applyProtection="1">
      <alignment vertical="center"/>
    </xf>
    <xf numFmtId="38" fontId="10" fillId="0" borderId="7" xfId="8" applyFont="1" applyBorder="1" applyAlignment="1" applyProtection="1">
      <alignment horizontal="distributed" vertical="center"/>
    </xf>
    <xf numFmtId="38" fontId="7" fillId="0" borderId="0" xfId="8" applyFont="1" applyProtection="1">
      <alignment vertical="center"/>
    </xf>
    <xf numFmtId="176" fontId="10" fillId="3" borderId="7" xfId="8" applyNumberFormat="1" applyFont="1" applyFill="1" applyBorder="1" applyProtection="1">
      <alignment vertical="center"/>
      <protection locked="0"/>
    </xf>
    <xf numFmtId="0" fontId="11" fillId="0" borderId="5" xfId="0" applyFont="1" applyBorder="1">
      <alignment vertical="center"/>
    </xf>
    <xf numFmtId="0" fontId="11" fillId="0" borderId="0" xfId="0" applyFont="1">
      <alignment vertical="center"/>
    </xf>
    <xf numFmtId="0" fontId="11" fillId="0" borderId="6" xfId="0" applyFont="1" applyBorder="1">
      <alignment vertical="center"/>
    </xf>
    <xf numFmtId="0" fontId="10" fillId="0" borderId="0" xfId="0" applyFont="1">
      <alignment vertical="center"/>
    </xf>
    <xf numFmtId="0" fontId="11" fillId="0" borderId="11" xfId="0" applyFont="1" applyBorder="1">
      <alignment vertical="center"/>
    </xf>
    <xf numFmtId="0" fontId="11" fillId="0" borderId="1" xfId="0" applyFont="1" applyBorder="1">
      <alignment vertical="center"/>
    </xf>
    <xf numFmtId="0" fontId="11" fillId="0" borderId="12" xfId="0" applyFont="1" applyBorder="1">
      <alignment vertical="center"/>
    </xf>
    <xf numFmtId="0" fontId="0" fillId="0" borderId="0" xfId="0" applyAlignment="1">
      <alignment horizontal="right" vertical="center"/>
    </xf>
    <xf numFmtId="0" fontId="11" fillId="0" borderId="0" xfId="0" applyFont="1" applyAlignment="1">
      <alignment horizontal="center" vertical="center"/>
    </xf>
    <xf numFmtId="0" fontId="11" fillId="0" borderId="8"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0" xfId="0" applyFont="1" applyAlignment="1">
      <alignment horizontal="center" vertical="center" wrapText="1"/>
    </xf>
    <xf numFmtId="0" fontId="11" fillId="2" borderId="5" xfId="0" applyFont="1" applyFill="1" applyBorder="1" applyAlignment="1">
      <alignment horizontal="right" vertical="center"/>
    </xf>
    <xf numFmtId="0" fontId="14" fillId="0" borderId="0" xfId="0" applyFont="1">
      <alignment vertical="center"/>
    </xf>
    <xf numFmtId="0" fontId="16" fillId="0" borderId="0" xfId="0" applyFont="1">
      <alignment vertical="center"/>
    </xf>
    <xf numFmtId="0" fontId="11" fillId="0" borderId="7" xfId="0" applyFont="1" applyBorder="1" applyAlignment="1">
      <alignment horizontal="center" vertical="center" wrapText="1"/>
    </xf>
    <xf numFmtId="38" fontId="11" fillId="0" borderId="0" xfId="8" applyFont="1" applyFill="1" applyBorder="1" applyProtection="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3" xfId="0" applyFont="1" applyBorder="1">
      <alignment vertical="center"/>
    </xf>
    <xf numFmtId="0" fontId="11" fillId="0" borderId="4" xfId="0" applyFont="1" applyBorder="1">
      <alignment vertical="center"/>
    </xf>
    <xf numFmtId="0" fontId="14" fillId="0" borderId="5" xfId="0" applyFont="1" applyBorder="1">
      <alignment vertical="center"/>
    </xf>
    <xf numFmtId="0" fontId="11" fillId="0" borderId="5" xfId="0" applyFont="1" applyBorder="1" applyAlignment="1">
      <alignment horizontal="right" vertical="center"/>
    </xf>
    <xf numFmtId="38" fontId="11" fillId="2" borderId="5" xfId="0" applyNumberFormat="1" applyFont="1" applyFill="1" applyBorder="1" applyAlignment="1">
      <alignment horizontal="right" vertical="center"/>
    </xf>
    <xf numFmtId="0" fontId="7" fillId="0" borderId="0" xfId="6"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17" fillId="3" borderId="0" xfId="0" applyFont="1" applyFill="1" applyProtection="1">
      <alignment vertical="center"/>
      <protection locked="0"/>
    </xf>
    <xf numFmtId="178" fontId="0" fillId="0" borderId="0" xfId="0" applyNumberFormat="1" applyAlignment="1">
      <alignment horizontal="left" vertical="center"/>
    </xf>
    <xf numFmtId="178" fontId="0" fillId="0" borderId="0" xfId="0" applyNumberFormat="1" applyAlignment="1">
      <alignment horizontal="center" vertical="center"/>
    </xf>
    <xf numFmtId="0" fontId="19" fillId="0" borderId="0" xfId="0" applyFont="1">
      <alignment vertical="center"/>
    </xf>
    <xf numFmtId="0" fontId="17" fillId="0" borderId="0" xfId="0" applyFont="1" applyAlignment="1">
      <alignment horizontal="center" vertical="center"/>
    </xf>
    <xf numFmtId="0" fontId="17" fillId="0" borderId="0" xfId="0" applyFont="1" applyProtection="1">
      <alignment vertical="center"/>
      <protection locked="0"/>
    </xf>
    <xf numFmtId="0" fontId="11" fillId="4" borderId="7"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Protection="1">
      <alignment vertical="center"/>
      <protection locked="0"/>
    </xf>
    <xf numFmtId="0" fontId="0" fillId="0" borderId="0" xfId="0" applyAlignment="1">
      <alignment horizontal="left" vertical="center"/>
    </xf>
    <xf numFmtId="58" fontId="17" fillId="3" borderId="0" xfId="0" applyNumberFormat="1" applyFont="1" applyFill="1" applyAlignment="1" applyProtection="1">
      <alignment horizontal="right" vertical="center"/>
      <protection locked="0"/>
    </xf>
    <xf numFmtId="0" fontId="17" fillId="0" borderId="0" xfId="0" applyFont="1" applyAlignment="1" applyProtection="1">
      <alignment horizontal="right" vertical="center"/>
      <protection locked="0"/>
    </xf>
    <xf numFmtId="0" fontId="17" fillId="3" borderId="0" xfId="0" quotePrefix="1" applyFont="1" applyFill="1" applyAlignment="1" applyProtection="1">
      <alignment horizontal="right" vertical="center"/>
      <protection locked="0"/>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vertical="top"/>
    </xf>
    <xf numFmtId="0" fontId="0" fillId="0" borderId="0" xfId="0" applyAlignment="1">
      <alignment vertical="top"/>
    </xf>
    <xf numFmtId="0" fontId="11" fillId="0" borderId="0" xfId="0" applyFont="1" applyAlignment="1">
      <alignment vertical="center" wrapText="1"/>
    </xf>
    <xf numFmtId="38" fontId="10" fillId="0" borderId="0" xfId="8" applyFont="1" applyBorder="1" applyProtection="1">
      <alignment vertical="center"/>
    </xf>
    <xf numFmtId="38" fontId="10" fillId="0" borderId="0" xfId="8" applyFont="1" applyFill="1" applyBorder="1" applyProtection="1">
      <alignment vertical="center"/>
    </xf>
    <xf numFmtId="38" fontId="10" fillId="0" borderId="20" xfId="8" applyFont="1" applyBorder="1" applyProtection="1">
      <alignment vertical="center"/>
    </xf>
    <xf numFmtId="38" fontId="10" fillId="0" borderId="18" xfId="8" applyFont="1" applyBorder="1" applyProtection="1">
      <alignment vertical="center"/>
    </xf>
    <xf numFmtId="38" fontId="10" fillId="0" borderId="21" xfId="8" applyFont="1" applyBorder="1" applyProtection="1">
      <alignment vertical="center"/>
    </xf>
    <xf numFmtId="38" fontId="10" fillId="0" borderId="3" xfId="8" applyFont="1" applyFill="1" applyBorder="1" applyProtection="1">
      <alignment vertical="center"/>
    </xf>
    <xf numFmtId="0" fontId="11" fillId="3" borderId="7" xfId="0" applyFont="1" applyFill="1" applyBorder="1" applyAlignment="1" applyProtection="1">
      <alignment horizontal="right" vertical="center"/>
      <protection locked="0"/>
    </xf>
    <xf numFmtId="0" fontId="11" fillId="0" borderId="22" xfId="0" applyFont="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lignment vertical="center"/>
    </xf>
    <xf numFmtId="0" fontId="10" fillId="0" borderId="6" xfId="0" applyFont="1" applyBorder="1">
      <alignment vertical="center"/>
    </xf>
    <xf numFmtId="0" fontId="11" fillId="4" borderId="7" xfId="0" applyFont="1" applyFill="1" applyBorder="1" applyAlignment="1">
      <alignment horizontal="right" vertical="center" wrapText="1"/>
    </xf>
    <xf numFmtId="0" fontId="14" fillId="0" borderId="20" xfId="0" applyFont="1" applyBorder="1">
      <alignment vertical="center"/>
    </xf>
    <xf numFmtId="0" fontId="11" fillId="0" borderId="18" xfId="0" applyFont="1" applyBorder="1">
      <alignment vertical="center"/>
    </xf>
    <xf numFmtId="0" fontId="11" fillId="0" borderId="21" xfId="0" applyFont="1" applyBorder="1">
      <alignment vertical="center"/>
    </xf>
    <xf numFmtId="38" fontId="14" fillId="0" borderId="0" xfId="8" applyFont="1" applyBorder="1" applyProtection="1">
      <alignment vertical="center"/>
    </xf>
    <xf numFmtId="0" fontId="20" fillId="0" borderId="0" xfId="6"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20" fillId="0" borderId="6" xfId="6" applyFont="1" applyBorder="1" applyAlignment="1">
      <alignment horizontal="center" vertical="center"/>
    </xf>
    <xf numFmtId="0" fontId="20" fillId="0" borderId="5" xfId="0" applyFont="1" applyBorder="1">
      <alignment vertical="center"/>
    </xf>
    <xf numFmtId="0" fontId="20" fillId="0" borderId="0" xfId="6" applyFont="1" applyAlignment="1">
      <alignment horizontal="center" vertical="center"/>
    </xf>
    <xf numFmtId="0" fontId="20" fillId="0" borderId="0" xfId="6" applyFont="1" applyAlignment="1">
      <alignment horizontal="left" vertical="center"/>
    </xf>
    <xf numFmtId="0" fontId="20" fillId="0" borderId="0" xfId="6" applyFont="1" applyAlignment="1">
      <alignment horizontal="right" vertical="center"/>
    </xf>
    <xf numFmtId="0" fontId="20" fillId="0" borderId="6" xfId="6" applyFont="1" applyBorder="1" applyAlignment="1">
      <alignment horizontal="right" vertical="center"/>
    </xf>
    <xf numFmtId="0" fontId="20" fillId="3" borderId="7" xfId="6" applyFont="1" applyFill="1" applyBorder="1" applyAlignment="1" applyProtection="1">
      <alignment horizontal="center" vertical="center"/>
      <protection locked="0"/>
    </xf>
    <xf numFmtId="0" fontId="20" fillId="0" borderId="5" xfId="6" applyFont="1" applyBorder="1">
      <alignment vertical="center"/>
    </xf>
    <xf numFmtId="0" fontId="15" fillId="0" borderId="0" xfId="0" applyFont="1">
      <alignment vertical="center"/>
    </xf>
    <xf numFmtId="0" fontId="11" fillId="3" borderId="7" xfId="0" applyFont="1" applyFill="1" applyBorder="1" applyAlignment="1" applyProtection="1">
      <alignment horizontal="center" vertical="center"/>
      <protection locked="0"/>
    </xf>
    <xf numFmtId="0" fontId="11" fillId="0" borderId="23" xfId="0" applyFont="1" applyBorder="1" applyProtection="1">
      <alignment vertical="center"/>
      <protection locked="0"/>
    </xf>
    <xf numFmtId="0" fontId="11" fillId="0" borderId="0" xfId="0" applyFont="1" applyAlignment="1" applyProtection="1">
      <alignment horizontal="right" vertical="center"/>
      <protection locked="0"/>
    </xf>
    <xf numFmtId="0" fontId="20" fillId="0" borderId="0" xfId="0" applyFont="1">
      <alignment vertical="center"/>
    </xf>
    <xf numFmtId="0" fontId="20" fillId="3" borderId="7" xfId="0" applyFont="1" applyFill="1" applyBorder="1" applyAlignment="1" applyProtection="1">
      <alignment horizontal="right" vertical="center"/>
      <protection locked="0"/>
    </xf>
    <xf numFmtId="0" fontId="20" fillId="0" borderId="0" xfId="0" applyFont="1" applyAlignment="1" applyProtection="1">
      <alignment horizontal="left" vertical="center"/>
      <protection locked="0"/>
    </xf>
    <xf numFmtId="176" fontId="21" fillId="4" borderId="7" xfId="8" applyNumberFormat="1" applyFont="1" applyFill="1" applyBorder="1" applyProtection="1">
      <alignment vertical="center"/>
    </xf>
    <xf numFmtId="0" fontId="23" fillId="0" borderId="2" xfId="0"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38" fontId="10" fillId="4" borderId="13" xfId="0" applyNumberFormat="1" applyFont="1" applyFill="1" applyBorder="1" applyAlignment="1">
      <alignment vertical="center" shrinkToFit="1"/>
    </xf>
    <xf numFmtId="0" fontId="10" fillId="4" borderId="14" xfId="0" applyFont="1" applyFill="1" applyBorder="1" applyAlignment="1">
      <alignment vertical="center" shrinkToFit="1"/>
    </xf>
    <xf numFmtId="0" fontId="10" fillId="4" borderId="15" xfId="0" applyFont="1" applyFill="1" applyBorder="1" applyAlignment="1">
      <alignment vertical="center" shrinkToFit="1"/>
    </xf>
    <xf numFmtId="0" fontId="8" fillId="0" borderId="0" xfId="0" applyFont="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38" fontId="10" fillId="4" borderId="13" xfId="0" applyNumberFormat="1"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5" xfId="0" applyFont="1" applyFill="1" applyBorder="1" applyAlignment="1">
      <alignment horizontal="left" vertical="center" shrinkToFi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76" fontId="11" fillId="3" borderId="13" xfId="0" applyNumberFormat="1" applyFont="1" applyFill="1" applyBorder="1" applyAlignment="1" applyProtection="1">
      <alignment horizontal="right" vertical="center" wrapText="1"/>
      <protection locked="0"/>
    </xf>
    <xf numFmtId="176" fontId="11" fillId="3" borderId="15" xfId="0" applyNumberFormat="1" applyFont="1" applyFill="1" applyBorder="1" applyAlignment="1" applyProtection="1">
      <alignment horizontal="right" vertical="center" wrapText="1"/>
      <protection locked="0"/>
    </xf>
    <xf numFmtId="0" fontId="11" fillId="3" borderId="13" xfId="0" applyFont="1" applyFill="1" applyBorder="1" applyAlignment="1" applyProtection="1">
      <alignment vertical="center" wrapText="1"/>
      <protection locked="0"/>
    </xf>
    <xf numFmtId="0" fontId="11" fillId="3" borderId="14" xfId="0" applyFont="1" applyFill="1" applyBorder="1" applyAlignment="1" applyProtection="1">
      <alignment vertical="center" wrapText="1"/>
      <protection locked="0"/>
    </xf>
    <xf numFmtId="0" fontId="11" fillId="3" borderId="15" xfId="0" applyFont="1" applyFill="1" applyBorder="1" applyAlignment="1" applyProtection="1">
      <alignment vertical="center" wrapText="1"/>
      <protection locked="0"/>
    </xf>
    <xf numFmtId="176" fontId="11" fillId="4" borderId="13" xfId="8" applyNumberFormat="1" applyFont="1" applyFill="1" applyBorder="1" applyAlignment="1" applyProtection="1">
      <alignment horizontal="center" vertical="center"/>
    </xf>
    <xf numFmtId="176" fontId="11" fillId="4" borderId="15" xfId="8" applyNumberFormat="1" applyFont="1" applyFill="1" applyBorder="1" applyAlignment="1" applyProtection="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7"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6" fontId="11" fillId="3" borderId="7" xfId="0" applyNumberFormat="1" applyFont="1" applyFill="1" applyBorder="1" applyAlignment="1" applyProtection="1">
      <alignment horizontal="right" vertical="center" wrapText="1"/>
      <protection locked="0"/>
    </xf>
    <xf numFmtId="0" fontId="11" fillId="3" borderId="1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176" fontId="11" fillId="4" borderId="7" xfId="8" applyNumberFormat="1" applyFont="1" applyFill="1" applyBorder="1" applyAlignment="1" applyProtection="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0" fillId="3" borderId="0" xfId="0" applyFill="1" applyAlignment="1">
      <alignment horizontal="center" vertical="center"/>
    </xf>
    <xf numFmtId="178" fontId="17" fillId="3" borderId="19" xfId="0" applyNumberFormat="1"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17" fillId="0" borderId="0" xfId="0" applyFont="1" applyAlignment="1">
      <alignment horizontal="distributed" vertical="center" indent="1"/>
    </xf>
    <xf numFmtId="178" fontId="10" fillId="3" borderId="0" xfId="0" applyNumberFormat="1" applyFont="1" applyFill="1" applyAlignment="1" applyProtection="1">
      <alignment horizontal="center" vertical="center"/>
      <protection locked="0"/>
    </xf>
    <xf numFmtId="178" fontId="10" fillId="3" borderId="19" xfId="0" applyNumberFormat="1" applyFont="1" applyFill="1" applyBorder="1" applyAlignment="1" applyProtection="1">
      <alignment horizontal="center" vertical="center"/>
      <protection locked="0"/>
    </xf>
    <xf numFmtId="49"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22" fillId="0" borderId="0" xfId="0" applyFont="1" applyAlignment="1">
      <alignment horizontal="distributed" vertical="distributed" indent="2"/>
    </xf>
    <xf numFmtId="0" fontId="24" fillId="0" borderId="0" xfId="0" applyFont="1" applyAlignment="1">
      <alignment horizontal="distributed" vertical="distributed" indent="2"/>
    </xf>
    <xf numFmtId="0" fontId="11" fillId="0" borderId="0" xfId="0" applyFont="1" applyProtection="1">
      <alignment vertical="center"/>
      <protection locked="0"/>
    </xf>
    <xf numFmtId="0" fontId="0" fillId="0" borderId="0" xfId="0">
      <alignment vertical="center"/>
    </xf>
    <xf numFmtId="179" fontId="17" fillId="3" borderId="0" xfId="0" applyNumberFormat="1" applyFont="1" applyFill="1" applyAlignment="1" applyProtection="1">
      <alignment horizontal="center" vertical="center"/>
      <protection locked="0"/>
    </xf>
    <xf numFmtId="179" fontId="0" fillId="3" borderId="0" xfId="0" applyNumberFormat="1" applyFill="1" applyProtection="1">
      <alignment vertical="center"/>
      <protection locked="0"/>
    </xf>
    <xf numFmtId="177" fontId="17" fillId="5" borderId="0" xfId="0" applyNumberFormat="1" applyFont="1" applyFill="1" applyAlignment="1">
      <alignment horizontal="center" vertical="center"/>
    </xf>
    <xf numFmtId="177" fontId="0" fillId="5" borderId="0" xfId="0" applyNumberFormat="1" applyFill="1" applyAlignment="1">
      <alignment horizontal="center" vertical="center"/>
    </xf>
    <xf numFmtId="0" fontId="17" fillId="0" borderId="0" xfId="0" applyFont="1" applyProtection="1">
      <alignment vertical="center"/>
      <protection locked="0"/>
    </xf>
    <xf numFmtId="0" fontId="0" fillId="0" borderId="0" xfId="0" applyProtection="1">
      <alignment vertical="center"/>
      <protection locked="0"/>
    </xf>
    <xf numFmtId="38" fontId="8" fillId="0" borderId="0" xfId="8" applyFont="1" applyAlignment="1" applyProtection="1">
      <alignment horizontal="center" vertical="center"/>
    </xf>
    <xf numFmtId="38" fontId="10" fillId="3" borderId="7" xfId="8" applyFont="1" applyFill="1" applyBorder="1" applyAlignment="1" applyProtection="1">
      <alignment horizontal="left" vertical="center" shrinkToFit="1"/>
      <protection locked="0"/>
    </xf>
    <xf numFmtId="49" fontId="10" fillId="3" borderId="13" xfId="8" applyNumberFormat="1" applyFont="1" applyFill="1" applyBorder="1" applyAlignment="1" applyProtection="1">
      <alignment horizontal="left" vertical="center" shrinkToFit="1"/>
      <protection locked="0"/>
    </xf>
    <xf numFmtId="49" fontId="10" fillId="3" borderId="14" xfId="8" applyNumberFormat="1" applyFont="1" applyFill="1" applyBorder="1" applyAlignment="1" applyProtection="1">
      <alignment horizontal="left" vertical="center" shrinkToFit="1"/>
      <protection locked="0"/>
    </xf>
    <xf numFmtId="49" fontId="10" fillId="3" borderId="15" xfId="8" applyNumberFormat="1" applyFont="1" applyFill="1" applyBorder="1" applyAlignment="1" applyProtection="1">
      <alignment horizontal="left" vertical="center" shrinkToFit="1"/>
      <protection locked="0"/>
    </xf>
    <xf numFmtId="38" fontId="22" fillId="0" borderId="5" xfId="8" applyFont="1" applyBorder="1" applyAlignment="1" applyProtection="1">
      <alignment horizontal="left" vertical="center" wrapText="1"/>
    </xf>
    <xf numFmtId="38" fontId="22" fillId="0" borderId="0" xfId="8" applyFont="1" applyBorder="1" applyAlignment="1" applyProtection="1">
      <alignment horizontal="left" vertical="center" wrapText="1"/>
    </xf>
  </cellXfs>
  <cellStyles count="9">
    <cellStyle name="ハイパーリンク 2" xfId="3" xr:uid="{00000000-0005-0000-0000-000000000000}"/>
    <cellStyle name="ハイパーリンク 3" xfId="4" xr:uid="{E6EA83AD-8EAA-4427-8F66-A9CD2040D10B}"/>
    <cellStyle name="桁区切り" xfId="8" builtinId="6"/>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3">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CCFF"/>
      <color rgb="FFFF99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76200</xdr:colOff>
      <xdr:row>1</xdr:row>
      <xdr:rowOff>154471</xdr:rowOff>
    </xdr:from>
    <xdr:to>
      <xdr:col>22</xdr:col>
      <xdr:colOff>542925</xdr:colOff>
      <xdr:row>4</xdr:row>
      <xdr:rowOff>66675</xdr:rowOff>
    </xdr:to>
    <xdr:sp macro="" textlink="">
      <xdr:nvSpPr>
        <xdr:cNvPr id="3" name="テキスト ボックス 2">
          <a:extLst>
            <a:ext uri="{FF2B5EF4-FFF2-40B4-BE49-F238E27FC236}">
              <a16:creationId xmlns:a16="http://schemas.microsoft.com/office/drawing/2014/main" id="{240E4B3B-3EA4-4BD0-8411-A21DE121628E}"/>
            </a:ext>
          </a:extLst>
        </xdr:cNvPr>
        <xdr:cNvSpPr txBox="1"/>
      </xdr:nvSpPr>
      <xdr:spPr>
        <a:xfrm>
          <a:off x="5953125" y="449746"/>
          <a:ext cx="2466975" cy="626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19</xdr:col>
      <xdr:colOff>104775</xdr:colOff>
      <xdr:row>16</xdr:row>
      <xdr:rowOff>259245</xdr:rowOff>
    </xdr:from>
    <xdr:to>
      <xdr:col>23</xdr:col>
      <xdr:colOff>200025</xdr:colOff>
      <xdr:row>21</xdr:row>
      <xdr:rowOff>219075</xdr:rowOff>
    </xdr:to>
    <xdr:sp macro="" textlink="">
      <xdr:nvSpPr>
        <xdr:cNvPr id="4" name="テキスト ボックス 3">
          <a:extLst>
            <a:ext uri="{FF2B5EF4-FFF2-40B4-BE49-F238E27FC236}">
              <a16:creationId xmlns:a16="http://schemas.microsoft.com/office/drawing/2014/main" id="{657FD042-7EFE-4062-89E2-B8D6E8894767}"/>
            </a:ext>
          </a:extLst>
        </xdr:cNvPr>
        <xdr:cNvSpPr txBox="1"/>
      </xdr:nvSpPr>
      <xdr:spPr>
        <a:xfrm>
          <a:off x="5981700" y="4878870"/>
          <a:ext cx="2762250" cy="1293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 １、２は補助金の交付決定通知を参考に転記してください。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FB3323FD-42F5-49F9-9989-4F27ADD237C0}"/>
            </a:ext>
          </a:extLst>
        </xdr:cNvPr>
        <xdr:cNvSpPr txBox="1"/>
      </xdr:nvSpPr>
      <xdr:spPr>
        <a:xfrm>
          <a:off x="340010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9CA9FB0D-AA51-47DC-AC59-F31FCFEFE4E6}"/>
            </a:ext>
          </a:extLst>
        </xdr:cNvPr>
        <xdr:cNvSpPr txBox="1"/>
      </xdr:nvSpPr>
      <xdr:spPr>
        <a:xfrm>
          <a:off x="884998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灰色部分は２所要額精算書（別紙２）シートを入力後に自動計算されます。</a:t>
          </a:r>
        </a:p>
      </xdr:txBody>
    </xdr:sp>
    <xdr:clientData/>
  </xdr:twoCellAnchor>
  <xdr:twoCellAnchor>
    <xdr:from>
      <xdr:col>4</xdr:col>
      <xdr:colOff>599755</xdr:colOff>
      <xdr:row>0</xdr:row>
      <xdr:rowOff>149075</xdr:rowOff>
    </xdr:from>
    <xdr:to>
      <xdr:col>6</xdr:col>
      <xdr:colOff>195448</xdr:colOff>
      <xdr:row>0</xdr:row>
      <xdr:rowOff>583415</xdr:rowOff>
    </xdr:to>
    <xdr:sp macro="" textlink="">
      <xdr:nvSpPr>
        <xdr:cNvPr id="4" name="テキスト ボックス 3">
          <a:extLst>
            <a:ext uri="{FF2B5EF4-FFF2-40B4-BE49-F238E27FC236}">
              <a16:creationId xmlns:a16="http://schemas.microsoft.com/office/drawing/2014/main" id="{8B71344A-1089-4E8A-AB4A-8ECDDD10506E}"/>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実績報告書用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84A17806-E4E8-4FA0-8CB6-AE3968AF006A}"/>
            </a:ext>
          </a:extLst>
        </xdr:cNvPr>
        <xdr:cNvSpPr txBox="1"/>
      </xdr:nvSpPr>
      <xdr:spPr>
        <a:xfrm>
          <a:off x="2954655" y="53340"/>
          <a:ext cx="22914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実績報告書用</a:t>
          </a:r>
        </a:p>
      </xdr:txBody>
    </xdr:sp>
    <xdr:clientData/>
  </xdr:twoCellAnchor>
  <xdr:twoCellAnchor>
    <xdr:from>
      <xdr:col>23</xdr:col>
      <xdr:colOff>367393</xdr:colOff>
      <xdr:row>0</xdr:row>
      <xdr:rowOff>217714</xdr:rowOff>
    </xdr:from>
    <xdr:to>
      <xdr:col>31</xdr:col>
      <xdr:colOff>109818</xdr:colOff>
      <xdr:row>1</xdr:row>
      <xdr:rowOff>108857</xdr:rowOff>
    </xdr:to>
    <xdr:sp macro="" textlink="">
      <xdr:nvSpPr>
        <xdr:cNvPr id="3" name="テキスト ボックス 2">
          <a:extLst>
            <a:ext uri="{FF2B5EF4-FFF2-40B4-BE49-F238E27FC236}">
              <a16:creationId xmlns:a16="http://schemas.microsoft.com/office/drawing/2014/main" id="{AA4DA96D-DB78-446E-98E6-71E554BDB836}"/>
            </a:ext>
          </a:extLst>
        </xdr:cNvPr>
        <xdr:cNvSpPr txBox="1"/>
      </xdr:nvSpPr>
      <xdr:spPr>
        <a:xfrm>
          <a:off x="9974036" y="217714"/>
          <a:ext cx="3443568"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twoCellAnchor>
    <xdr:from>
      <xdr:col>22</xdr:col>
      <xdr:colOff>95251</xdr:colOff>
      <xdr:row>16</xdr:row>
      <xdr:rowOff>112058</xdr:rowOff>
    </xdr:from>
    <xdr:to>
      <xdr:col>42</xdr:col>
      <xdr:colOff>1682</xdr:colOff>
      <xdr:row>20</xdr:row>
      <xdr:rowOff>45383</xdr:rowOff>
    </xdr:to>
    <xdr:sp macro="" textlink="">
      <xdr:nvSpPr>
        <xdr:cNvPr id="5" name="テキスト ボックス 4">
          <a:extLst>
            <a:ext uri="{FF2B5EF4-FFF2-40B4-BE49-F238E27FC236}">
              <a16:creationId xmlns:a16="http://schemas.microsoft.com/office/drawing/2014/main" id="{7C64DE02-B212-4ACF-B2EC-E63BC389854F}"/>
            </a:ext>
          </a:extLst>
        </xdr:cNvPr>
        <xdr:cNvSpPr txBox="1"/>
      </xdr:nvSpPr>
      <xdr:spPr>
        <a:xfrm>
          <a:off x="9463369" y="3821205"/>
          <a:ext cx="8456519"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600">
              <a:solidFill>
                <a:srgbClr val="FF0000"/>
              </a:solidFill>
              <a:latin typeface="HG創英角ｺﾞｼｯｸUB" panose="020B0909000000000000" pitchFamily="49" charset="-128"/>
              <a:ea typeface="HG創英角ｺﾞｼｯｸUB" panose="020B0909000000000000" pitchFamily="49" charset="-128"/>
            </a:rPr>
            <a:t>（１）（ア）添付書類</a:t>
          </a:r>
          <a:r>
            <a:rPr kumimoji="1" lang="en-US" altLang="ja-JP" sz="1600">
              <a:solidFill>
                <a:srgbClr val="FF0000"/>
              </a:solidFill>
              <a:latin typeface="HG創英角ｺﾞｼｯｸUB" panose="020B0909000000000000" pitchFamily="49" charset="-128"/>
              <a:ea typeface="HG創英角ｺﾞｼｯｸUB" panose="020B0909000000000000" pitchFamily="49" charset="-128"/>
            </a:rPr>
            <a:t>】</a:t>
          </a:r>
        </a:p>
        <a:p>
          <a:r>
            <a:rPr kumimoji="1" lang="ja-JP" altLang="en-US" sz="1600">
              <a:solidFill>
                <a:srgbClr val="FF0000"/>
              </a:solidFill>
              <a:latin typeface="HG創英角ｺﾞｼｯｸUB" panose="020B0909000000000000" pitchFamily="49" charset="-128"/>
              <a:ea typeface="HG創英角ｺﾞｼｯｸUB" panose="020B0909000000000000" pitchFamily="49" charset="-128"/>
            </a:rPr>
            <a:t>採用活動の内容とその支出額が確認できる資料の写し等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A32D-4F64-4874-92DF-F60F0E2D04F7}">
  <sheetPr codeName="Sheet1">
    <tabColor rgb="FFFFC000"/>
    <pageSetUpPr fitToPage="1"/>
  </sheetPr>
  <dimension ref="A1:R38"/>
  <sheetViews>
    <sheetView showGridLines="0" view="pageBreakPreview" zoomScaleNormal="100" zoomScaleSheetLayoutView="100" workbookViewId="0">
      <selection activeCell="J5" sqref="J5"/>
    </sheetView>
  </sheetViews>
  <sheetFormatPr defaultColWidth="8.7265625" defaultRowHeight="14" x14ac:dyDescent="0.2"/>
  <cols>
    <col min="1" max="1" width="3.54296875" style="62" customWidth="1"/>
    <col min="2" max="2" width="4.81640625" style="62" customWidth="1"/>
    <col min="3" max="9" width="3.54296875" style="62" customWidth="1"/>
    <col min="10" max="10" width="10.54296875" style="63" customWidth="1"/>
    <col min="11" max="11" width="10.54296875" style="62" customWidth="1"/>
    <col min="12" max="12" width="5.54296875" style="62" customWidth="1"/>
    <col min="13" max="19" width="3.54296875" style="62" customWidth="1"/>
    <col min="20" max="16384" width="8.7265625" style="62"/>
  </cols>
  <sheetData>
    <row r="1" spans="1:18" ht="23.25" customHeight="1" x14ac:dyDescent="0.2">
      <c r="B1" s="118" t="s">
        <v>104</v>
      </c>
      <c r="C1" s="118"/>
      <c r="D1" s="118"/>
      <c r="E1" s="118"/>
      <c r="F1" s="118"/>
      <c r="G1" s="118"/>
      <c r="H1" s="118"/>
    </row>
    <row r="2" spans="1:18" ht="18.75" customHeight="1" x14ac:dyDescent="0.2">
      <c r="B2" s="118"/>
      <c r="C2" s="118"/>
      <c r="D2" s="118"/>
      <c r="E2" s="118"/>
      <c r="F2" s="118"/>
      <c r="G2" s="118"/>
      <c r="H2" s="118"/>
    </row>
    <row r="3" spans="1:18" ht="18.75" customHeight="1" x14ac:dyDescent="0.2">
      <c r="B3" s="118"/>
      <c r="C3" s="118"/>
      <c r="D3" s="118"/>
      <c r="E3" s="118"/>
      <c r="F3" s="118"/>
      <c r="G3" s="118"/>
      <c r="H3" s="119"/>
      <c r="I3" s="63"/>
      <c r="L3" s="63" t="s">
        <v>0</v>
      </c>
      <c r="M3" s="76"/>
      <c r="N3" s="63" t="s">
        <v>1</v>
      </c>
      <c r="O3" s="74"/>
      <c r="P3" s="75" t="s">
        <v>2</v>
      </c>
      <c r="Q3" s="64"/>
      <c r="R3" s="75" t="s">
        <v>3</v>
      </c>
    </row>
    <row r="4" spans="1:18" ht="18.75" customHeight="1" x14ac:dyDescent="0.2">
      <c r="B4" s="118"/>
      <c r="C4" s="118"/>
      <c r="D4" s="118"/>
      <c r="E4" s="118"/>
      <c r="F4" s="118"/>
      <c r="G4" s="118"/>
      <c r="H4" s="118"/>
      <c r="K4" s="63"/>
      <c r="O4" s="63"/>
    </row>
    <row r="5" spans="1:18" ht="18.75" customHeight="1" x14ac:dyDescent="0.2">
      <c r="B5" s="120" t="s">
        <v>102</v>
      </c>
      <c r="C5" s="120"/>
      <c r="D5" s="120"/>
      <c r="E5" s="120"/>
      <c r="F5" s="118"/>
      <c r="G5" s="118"/>
      <c r="H5" s="118"/>
    </row>
    <row r="6" spans="1:18" ht="18.75" customHeight="1" x14ac:dyDescent="0.2"/>
    <row r="7" spans="1:18" ht="19.5" customHeight="1" x14ac:dyDescent="0.2">
      <c r="F7" s="167"/>
      <c r="G7" s="168"/>
      <c r="H7" s="65"/>
      <c r="I7" s="167" t="s">
        <v>4</v>
      </c>
      <c r="J7" s="167"/>
      <c r="K7" s="169"/>
      <c r="L7" s="169"/>
      <c r="M7" s="169"/>
      <c r="N7" s="169"/>
      <c r="O7" s="169"/>
      <c r="P7" s="169"/>
      <c r="Q7" s="169"/>
      <c r="R7" s="169"/>
    </row>
    <row r="8" spans="1:18" ht="19.5" customHeight="1" x14ac:dyDescent="0.2">
      <c r="F8" s="167"/>
      <c r="G8" s="168"/>
      <c r="H8" s="65"/>
      <c r="I8" s="167" t="s">
        <v>5</v>
      </c>
      <c r="J8" s="167"/>
      <c r="K8" s="170"/>
      <c r="L8" s="170"/>
      <c r="M8" s="170"/>
      <c r="N8" s="170"/>
      <c r="O8" s="170"/>
      <c r="P8" s="170"/>
      <c r="Q8" s="170"/>
      <c r="R8" s="170"/>
    </row>
    <row r="9" spans="1:18" ht="19.5" customHeight="1" x14ac:dyDescent="0.2">
      <c r="F9" s="167"/>
      <c r="G9" s="168"/>
      <c r="H9" s="66"/>
      <c r="I9" s="167" t="s">
        <v>6</v>
      </c>
      <c r="J9" s="167"/>
      <c r="K9" s="169"/>
      <c r="L9" s="169"/>
      <c r="M9" s="169"/>
      <c r="N9" s="169"/>
      <c r="O9" s="169"/>
      <c r="P9" s="169"/>
      <c r="Q9" s="169"/>
      <c r="R9" s="169"/>
    </row>
    <row r="11" spans="1:18" ht="30" customHeight="1" x14ac:dyDescent="0.2">
      <c r="B11" s="172" t="s">
        <v>7</v>
      </c>
      <c r="C11" s="172"/>
      <c r="D11" s="172"/>
      <c r="E11" s="172"/>
      <c r="F11" s="172"/>
      <c r="G11" s="172"/>
      <c r="H11" s="172"/>
      <c r="I11" s="172"/>
      <c r="J11" s="172"/>
      <c r="K11" s="172"/>
      <c r="L11" s="172"/>
      <c r="M11" s="172"/>
      <c r="N11" s="172"/>
      <c r="O11" s="172"/>
      <c r="P11" s="172"/>
      <c r="Q11" s="172"/>
      <c r="R11" s="172"/>
    </row>
    <row r="12" spans="1:18" s="67" customFormat="1" ht="42.75" customHeight="1" x14ac:dyDescent="0.2">
      <c r="A12" s="77"/>
      <c r="B12" s="122" t="s">
        <v>100</v>
      </c>
      <c r="C12" s="122"/>
      <c r="D12" s="122"/>
      <c r="E12" s="122"/>
      <c r="F12" s="122"/>
      <c r="G12" s="122"/>
      <c r="H12" s="122"/>
      <c r="I12" s="122"/>
      <c r="J12" s="122"/>
      <c r="K12" s="122"/>
      <c r="L12" s="122"/>
      <c r="M12" s="122"/>
      <c r="N12" s="122"/>
      <c r="O12" s="122"/>
      <c r="P12" s="122"/>
      <c r="Q12" s="122"/>
      <c r="R12" s="122"/>
    </row>
    <row r="13" spans="1:18" s="67" customFormat="1" ht="15" customHeight="1" x14ac:dyDescent="0.2">
      <c r="B13" s="78"/>
      <c r="C13" s="78"/>
      <c r="D13" s="78"/>
      <c r="E13" s="78"/>
      <c r="F13" s="78"/>
      <c r="G13" s="78"/>
      <c r="H13" s="78"/>
      <c r="I13" s="78"/>
      <c r="J13" s="78"/>
      <c r="K13" s="78"/>
      <c r="L13" s="78"/>
      <c r="M13" s="78"/>
      <c r="N13" s="78"/>
      <c r="O13" s="78"/>
      <c r="P13" s="78"/>
      <c r="Q13" s="78"/>
      <c r="R13" s="78"/>
    </row>
    <row r="14" spans="1:18" ht="24.75" customHeight="1" x14ac:dyDescent="0.2">
      <c r="B14" s="171" t="s">
        <v>8</v>
      </c>
      <c r="C14" s="171"/>
      <c r="D14" s="171"/>
      <c r="E14" s="171"/>
      <c r="F14" s="171"/>
      <c r="G14" s="171"/>
      <c r="H14" s="171"/>
      <c r="I14" s="171"/>
      <c r="J14" s="171"/>
      <c r="K14" s="171"/>
      <c r="L14" s="171"/>
      <c r="M14" s="171"/>
      <c r="N14" s="171"/>
      <c r="O14" s="171"/>
      <c r="P14" s="171"/>
      <c r="Q14" s="171"/>
      <c r="R14" s="171"/>
    </row>
    <row r="15" spans="1:18" ht="15" customHeight="1" x14ac:dyDescent="0.2"/>
    <row r="16" spans="1:18" ht="21" customHeight="1" x14ac:dyDescent="0.2">
      <c r="B16" s="62" t="s">
        <v>9</v>
      </c>
    </row>
    <row r="17" spans="2:18" ht="21" customHeight="1" x14ac:dyDescent="0.2">
      <c r="C17" s="63" t="s">
        <v>0</v>
      </c>
      <c r="D17" s="64"/>
      <c r="E17" s="63" t="s">
        <v>1</v>
      </c>
      <c r="F17" s="64"/>
      <c r="G17" s="63" t="s">
        <v>10</v>
      </c>
      <c r="H17" s="64"/>
      <c r="I17" s="63" t="s">
        <v>3</v>
      </c>
      <c r="J17" s="177" t="s">
        <v>103</v>
      </c>
      <c r="K17" s="178"/>
      <c r="L17" s="178"/>
      <c r="M17" s="178"/>
      <c r="N17" s="176"/>
      <c r="O17" s="176"/>
      <c r="P17" s="176"/>
      <c r="Q17" s="176"/>
      <c r="R17" s="68" t="s">
        <v>11</v>
      </c>
    </row>
    <row r="18" spans="2:18" ht="21" customHeight="1" x14ac:dyDescent="0.2"/>
    <row r="19" spans="2:18" ht="21" customHeight="1" x14ac:dyDescent="0.2">
      <c r="B19" s="62" t="s">
        <v>12</v>
      </c>
    </row>
    <row r="20" spans="2:18" ht="21" customHeight="1" x14ac:dyDescent="0.2">
      <c r="C20" s="181"/>
      <c r="D20" s="182"/>
      <c r="E20" s="182"/>
      <c r="F20" s="182"/>
      <c r="G20" s="62" t="s">
        <v>13</v>
      </c>
    </row>
    <row r="21" spans="2:18" ht="21" customHeight="1" x14ac:dyDescent="0.2"/>
    <row r="22" spans="2:18" ht="21" customHeight="1" x14ac:dyDescent="0.2">
      <c r="B22" s="62" t="s">
        <v>14</v>
      </c>
    </row>
    <row r="23" spans="2:18" ht="21" customHeight="1" x14ac:dyDescent="0.2">
      <c r="C23" s="183" t="str">
        <f>IFERROR(#REF!,"")</f>
        <v/>
      </c>
      <c r="D23" s="184"/>
      <c r="E23" s="184"/>
      <c r="F23" s="184"/>
      <c r="G23" s="62" t="s">
        <v>13</v>
      </c>
    </row>
    <row r="24" spans="2:18" ht="21" customHeight="1" x14ac:dyDescent="0.2"/>
    <row r="25" spans="2:18" ht="21" customHeight="1" x14ac:dyDescent="0.2">
      <c r="B25" s="69" t="s">
        <v>15</v>
      </c>
      <c r="C25" s="69"/>
      <c r="D25" s="69"/>
      <c r="E25" s="69"/>
      <c r="F25" s="69"/>
      <c r="G25" s="69"/>
      <c r="H25" s="69"/>
      <c r="I25" s="69"/>
      <c r="J25" s="75"/>
      <c r="K25" s="69"/>
      <c r="L25" s="69"/>
      <c r="M25" s="69"/>
      <c r="N25" s="69"/>
      <c r="O25" s="69"/>
      <c r="P25" s="69"/>
    </row>
    <row r="26" spans="2:18" ht="21" customHeight="1" x14ac:dyDescent="0.2">
      <c r="B26" s="69"/>
      <c r="C26" s="185" t="s">
        <v>16</v>
      </c>
      <c r="D26" s="186"/>
      <c r="E26" s="186"/>
      <c r="F26" s="186"/>
      <c r="G26" s="186"/>
      <c r="H26" s="186"/>
      <c r="I26" s="186"/>
      <c r="J26" s="186"/>
      <c r="K26" s="186"/>
      <c r="L26" s="69"/>
      <c r="M26" s="69"/>
      <c r="N26" s="69"/>
      <c r="O26" s="69"/>
      <c r="P26" s="69"/>
    </row>
    <row r="27" spans="2:18" ht="21" customHeight="1" x14ac:dyDescent="0.2">
      <c r="B27" s="69"/>
      <c r="C27" s="185" t="s">
        <v>17</v>
      </c>
      <c r="D27" s="186"/>
      <c r="E27" s="186"/>
      <c r="F27" s="186"/>
      <c r="G27" s="186"/>
      <c r="H27" s="186"/>
      <c r="I27" s="186"/>
      <c r="J27" s="186"/>
      <c r="K27" s="186"/>
      <c r="L27" s="69"/>
      <c r="M27" s="69"/>
      <c r="N27" s="69"/>
      <c r="O27" s="69"/>
      <c r="P27" s="69"/>
    </row>
    <row r="28" spans="2:18" ht="21" customHeight="1" x14ac:dyDescent="0.2">
      <c r="B28" s="69"/>
      <c r="C28" s="185" t="s">
        <v>18</v>
      </c>
      <c r="D28" s="186"/>
      <c r="E28" s="186"/>
      <c r="F28" s="186"/>
      <c r="G28" s="186"/>
      <c r="H28" s="186"/>
      <c r="I28" s="186"/>
      <c r="J28" s="186"/>
      <c r="K28" s="186"/>
      <c r="L28" s="69"/>
      <c r="M28" s="69"/>
      <c r="N28" s="69"/>
      <c r="O28" s="69"/>
      <c r="P28" s="69"/>
    </row>
    <row r="29" spans="2:18" ht="21" customHeight="1" x14ac:dyDescent="0.2">
      <c r="B29" s="69"/>
      <c r="C29" s="179" t="s">
        <v>19</v>
      </c>
      <c r="D29" s="179"/>
      <c r="E29" s="179"/>
      <c r="F29" s="179"/>
      <c r="G29" s="179"/>
      <c r="H29" s="179"/>
      <c r="I29" s="179"/>
      <c r="J29" s="179"/>
      <c r="K29" s="179"/>
      <c r="L29" s="179"/>
      <c r="M29" s="179"/>
      <c r="N29" s="179"/>
      <c r="O29" s="179"/>
      <c r="P29" s="179"/>
    </row>
    <row r="30" spans="2:18" ht="21" customHeight="1" x14ac:dyDescent="0.2"/>
    <row r="31" spans="2:18" ht="21" customHeight="1" x14ac:dyDescent="0.2">
      <c r="B31" s="62" t="s">
        <v>20</v>
      </c>
    </row>
    <row r="32" spans="2:18" ht="21" customHeight="1" x14ac:dyDescent="0.2">
      <c r="C32" s="63" t="s">
        <v>0</v>
      </c>
      <c r="D32" s="64"/>
      <c r="E32" s="62" t="s">
        <v>1</v>
      </c>
      <c r="F32" s="64"/>
      <c r="G32" s="62" t="s">
        <v>10</v>
      </c>
      <c r="H32" s="64"/>
      <c r="I32" s="62" t="s">
        <v>3</v>
      </c>
      <c r="J32" s="79"/>
      <c r="K32" s="80"/>
      <c r="L32" s="80"/>
      <c r="M32" s="80"/>
      <c r="N32" s="180"/>
      <c r="O32" s="180"/>
    </row>
    <row r="33" spans="2:18" ht="21" customHeight="1" x14ac:dyDescent="0.2">
      <c r="I33" s="81"/>
      <c r="J33" s="81"/>
      <c r="K33" s="81"/>
      <c r="L33" s="81"/>
      <c r="M33" s="81"/>
      <c r="N33" s="81"/>
      <c r="O33" s="81"/>
      <c r="P33" s="81"/>
    </row>
    <row r="34" spans="2:18" ht="21" customHeight="1" x14ac:dyDescent="0.2"/>
    <row r="35" spans="2:18" s="37" customFormat="1" ht="21" customHeight="1" x14ac:dyDescent="0.2">
      <c r="B35" s="37" t="s">
        <v>21</v>
      </c>
      <c r="J35" s="61"/>
    </row>
    <row r="36" spans="2:18" s="37" customFormat="1" ht="21" customHeight="1" x14ac:dyDescent="0.2">
      <c r="B36" s="37" t="s">
        <v>22</v>
      </c>
      <c r="G36" s="173"/>
      <c r="H36" s="173"/>
      <c r="I36" s="173"/>
      <c r="J36" s="173"/>
      <c r="K36" s="173"/>
      <c r="L36" s="173"/>
      <c r="M36" s="173"/>
      <c r="N36" s="173"/>
      <c r="O36" s="173"/>
      <c r="P36" s="173"/>
      <c r="Q36" s="173"/>
      <c r="R36" s="173"/>
    </row>
    <row r="37" spans="2:18" s="37" customFormat="1" ht="21" customHeight="1" x14ac:dyDescent="0.2">
      <c r="B37" s="37" t="s">
        <v>23</v>
      </c>
      <c r="G37" s="174"/>
      <c r="H37" s="174"/>
      <c r="I37" s="174"/>
      <c r="J37" s="174"/>
      <c r="K37" s="174"/>
      <c r="L37" s="174"/>
      <c r="M37" s="174"/>
      <c r="N37" s="174"/>
      <c r="O37" s="174"/>
      <c r="P37" s="174"/>
      <c r="Q37" s="174"/>
      <c r="R37" s="174"/>
    </row>
    <row r="38" spans="2:18" s="37" customFormat="1" ht="21" customHeight="1" x14ac:dyDescent="0.2">
      <c r="B38" s="37" t="s">
        <v>24</v>
      </c>
      <c r="G38" s="175"/>
      <c r="H38" s="175"/>
      <c r="I38" s="175"/>
      <c r="J38" s="175"/>
      <c r="K38" s="175"/>
      <c r="L38" s="175"/>
      <c r="M38" s="175"/>
      <c r="N38" s="175"/>
      <c r="O38" s="175"/>
      <c r="P38" s="175"/>
      <c r="Q38" s="175"/>
      <c r="R38" s="175"/>
    </row>
  </sheetData>
  <sheetProtection algorithmName="SHA-512" hashValue="qzgAqm9GnFQ9EyoSGDlGhJvKDl9i5Sg2CA2t+0F9xcjgUxFsRRvZxFhV4Fb0OuMkHqGWGUqFBji4As0XQm/wGw==" saltValue="Rip0t6+u+AQWwJL/Zl4WaA==" spinCount="100000" sheet="1" objects="1" scenarios="1"/>
  <mergeCells count="24">
    <mergeCell ref="G36:R36"/>
    <mergeCell ref="G37:R37"/>
    <mergeCell ref="G38:R38"/>
    <mergeCell ref="N17:Q17"/>
    <mergeCell ref="J17:M17"/>
    <mergeCell ref="C29:P29"/>
    <mergeCell ref="N32:O32"/>
    <mergeCell ref="C20:F20"/>
    <mergeCell ref="C23:F23"/>
    <mergeCell ref="C26:K26"/>
    <mergeCell ref="C27:K27"/>
    <mergeCell ref="C28:K28"/>
    <mergeCell ref="F9:G9"/>
    <mergeCell ref="I9:J9"/>
    <mergeCell ref="K9:R9"/>
    <mergeCell ref="B12:R12"/>
    <mergeCell ref="B14:R14"/>
    <mergeCell ref="B11:R11"/>
    <mergeCell ref="F7:G7"/>
    <mergeCell ref="F8:G8"/>
    <mergeCell ref="I8:J8"/>
    <mergeCell ref="I7:J7"/>
    <mergeCell ref="K7:R7"/>
    <mergeCell ref="K8:R8"/>
  </mergeCells>
  <phoneticPr fontId="1"/>
  <dataValidations count="4">
    <dataValidation type="list" allowBlank="1" showInputMessage="1" showErrorMessage="1" sqref="M30:O30 M39:O39" xr:uid="{D47F85A7-0896-41B5-9897-DF6C5065BA5E}">
      <formula1>"　,○"</formula1>
    </dataValidation>
    <dataValidation imeMode="disabled" allowBlank="1" showInputMessage="1" showErrorMessage="1" sqref="G15 I15:M15 V18:AE18 V21:AE21 H21:P21 H18:P18 S36:AE36" xr:uid="{48338AD4-5B63-4759-A6CA-8C57217F6FA6}"/>
    <dataValidation imeMode="fullKatakana" allowBlank="1" showErrorMessage="1" sqref="F37 S37:AE37" xr:uid="{3FEC740B-0540-4698-B78C-2E995EEB25C8}"/>
    <dataValidation allowBlank="1" showErrorMessage="1" sqref="F38:G38 S38:AE38" xr:uid="{2BAE8CC7-8C81-46C7-82E4-562646C30417}"/>
  </dataValidations>
  <printOptions verticalCentered="1"/>
  <pageMargins left="0.70866141732283472" right="0.19685039370078741" top="0.55118110236220474" bottom="0.55118110236220474"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2E72-C30B-49D9-8D74-524DA735D1B8}">
  <sheetPr>
    <tabColor rgb="FFFFC000"/>
    <pageSetUpPr fitToPage="1"/>
  </sheetPr>
  <dimension ref="B1:S50"/>
  <sheetViews>
    <sheetView view="pageBreakPreview" zoomScale="85" zoomScaleNormal="100" zoomScaleSheetLayoutView="85" workbookViewId="0">
      <selection activeCell="F43" sqref="F43"/>
    </sheetView>
  </sheetViews>
  <sheetFormatPr defaultColWidth="10.26953125" defaultRowHeight="15" customHeight="1" x14ac:dyDescent="0.2"/>
  <cols>
    <col min="1" max="1" width="1.453125" style="3" customWidth="1"/>
    <col min="2" max="2" width="5.54296875" style="3" customWidth="1"/>
    <col min="3" max="3" width="14.1796875" style="3" customWidth="1"/>
    <col min="4" max="4" width="15.54296875" style="3" customWidth="1"/>
    <col min="5" max="7" width="14.1796875" style="3" customWidth="1"/>
    <col min="8" max="8" width="16.54296875" style="3" customWidth="1"/>
    <col min="9" max="9" width="14.1796875" style="3" customWidth="1"/>
    <col min="10" max="10" width="2.453125" style="3" customWidth="1"/>
    <col min="11" max="18" width="10.26953125" style="3"/>
    <col min="19" max="19" width="10.26953125" style="3" customWidth="1"/>
    <col min="20" max="16384" width="10.26953125" style="3"/>
  </cols>
  <sheetData>
    <row r="1" spans="2:19" s="32" customFormat="1" ht="61.9" customHeight="1" x14ac:dyDescent="0.2"/>
    <row r="2" spans="2:19" ht="15" customHeight="1" x14ac:dyDescent="0.2">
      <c r="B2" s="3" t="s">
        <v>25</v>
      </c>
    </row>
    <row r="3" spans="2:19" ht="15" customHeight="1" x14ac:dyDescent="0.2">
      <c r="B3" s="187" t="s">
        <v>26</v>
      </c>
      <c r="C3" s="187"/>
      <c r="D3" s="187"/>
      <c r="E3" s="187"/>
      <c r="F3" s="187"/>
      <c r="G3" s="187"/>
      <c r="H3" s="187"/>
      <c r="I3" s="187"/>
      <c r="J3" s="187"/>
      <c r="S3" t="s">
        <v>27</v>
      </c>
    </row>
    <row r="4" spans="2:19" ht="15" customHeight="1" x14ac:dyDescent="0.2">
      <c r="S4" t="s">
        <v>28</v>
      </c>
    </row>
    <row r="5" spans="2:19" ht="15" customHeight="1" x14ac:dyDescent="0.2">
      <c r="D5" s="31" t="s">
        <v>29</v>
      </c>
      <c r="E5" s="188" t="s">
        <v>27</v>
      </c>
      <c r="F5" s="188"/>
      <c r="G5" s="188"/>
      <c r="H5" s="188"/>
      <c r="I5" s="188"/>
      <c r="S5" t="s">
        <v>30</v>
      </c>
    </row>
    <row r="6" spans="2:19" ht="15" customHeight="1" x14ac:dyDescent="0.2">
      <c r="D6" s="31" t="s">
        <v>31</v>
      </c>
      <c r="E6" s="188"/>
      <c r="F6" s="188"/>
      <c r="G6" s="188"/>
      <c r="H6" s="188"/>
      <c r="I6" s="188"/>
      <c r="S6" t="s">
        <v>32</v>
      </c>
    </row>
    <row r="7" spans="2:19" ht="19.899999999999999" customHeight="1" x14ac:dyDescent="0.2">
      <c r="D7" s="31" t="s">
        <v>33</v>
      </c>
      <c r="E7" s="189"/>
      <c r="F7" s="190"/>
      <c r="G7" s="190"/>
      <c r="H7" s="190"/>
      <c r="I7" s="191"/>
      <c r="S7" t="s">
        <v>34</v>
      </c>
    </row>
    <row r="8" spans="2:19" ht="15" customHeight="1" x14ac:dyDescent="0.2">
      <c r="S8" t="s">
        <v>35</v>
      </c>
    </row>
    <row r="9" spans="2:19" ht="15" customHeight="1" x14ac:dyDescent="0.2">
      <c r="C9" s="27" t="s">
        <v>36</v>
      </c>
      <c r="S9" t="s">
        <v>37</v>
      </c>
    </row>
    <row r="10" spans="2:19" ht="9" customHeight="1" x14ac:dyDescent="0.2">
      <c r="C10" s="27"/>
      <c r="S10" t="s">
        <v>38</v>
      </c>
    </row>
    <row r="11" spans="2:19" ht="9.65" customHeight="1" x14ac:dyDescent="0.2">
      <c r="B11" s="28"/>
      <c r="C11" s="29"/>
      <c r="D11" s="29"/>
      <c r="E11" s="29"/>
      <c r="F11" s="29"/>
      <c r="G11" s="29"/>
      <c r="H11" s="29"/>
      <c r="I11" s="29"/>
      <c r="J11" s="30"/>
      <c r="S11" t="s">
        <v>39</v>
      </c>
    </row>
    <row r="12" spans="2:19" ht="38.5" customHeight="1" x14ac:dyDescent="0.2">
      <c r="B12" s="192" t="s">
        <v>100</v>
      </c>
      <c r="C12" s="193"/>
      <c r="D12" s="193"/>
      <c r="E12" s="193"/>
      <c r="F12" s="193"/>
      <c r="G12" s="193"/>
      <c r="H12" s="193"/>
      <c r="I12" s="193"/>
      <c r="J12" s="4"/>
      <c r="S12" t="s">
        <v>40</v>
      </c>
    </row>
    <row r="13" spans="2:19" ht="8.5" customHeight="1" x14ac:dyDescent="0.2">
      <c r="B13" s="2"/>
      <c r="J13" s="4"/>
      <c r="S13" t="s">
        <v>41</v>
      </c>
    </row>
    <row r="14" spans="2:19" ht="15" customHeight="1" x14ac:dyDescent="0.2">
      <c r="B14" s="12" t="str">
        <f>IF(I16&gt;0,"☑","")</f>
        <v/>
      </c>
      <c r="C14" s="3" t="s">
        <v>42</v>
      </c>
      <c r="J14" s="4"/>
      <c r="S14" t="s">
        <v>43</v>
      </c>
    </row>
    <row r="15" spans="2:19" ht="44" x14ac:dyDescent="0.2">
      <c r="B15" s="2"/>
      <c r="C15" s="14" t="s">
        <v>44</v>
      </c>
      <c r="D15" s="15" t="s">
        <v>45</v>
      </c>
      <c r="E15" s="16" t="s">
        <v>46</v>
      </c>
      <c r="F15" s="17" t="s">
        <v>112</v>
      </c>
      <c r="G15" s="17" t="s">
        <v>47</v>
      </c>
      <c r="H15" s="17" t="s">
        <v>48</v>
      </c>
      <c r="I15" s="17" t="s">
        <v>49</v>
      </c>
      <c r="J15" s="4"/>
      <c r="S15" t="s">
        <v>50</v>
      </c>
    </row>
    <row r="16" spans="2:19" ht="24" customHeight="1" x14ac:dyDescent="0.2">
      <c r="B16" s="2"/>
      <c r="C16" s="10">
        <f>'３所要額調書（別紙２）'!D22</f>
        <v>0</v>
      </c>
      <c r="D16" s="33"/>
      <c r="E16" s="10">
        <f>C16-D16</f>
        <v>0</v>
      </c>
      <c r="F16" s="10">
        <f>E16</f>
        <v>0</v>
      </c>
      <c r="G16" s="10">
        <v>300000</v>
      </c>
      <c r="H16" s="19">
        <f>MIN(F16,G16)</f>
        <v>0</v>
      </c>
      <c r="I16" s="10">
        <f>ROUNDDOWN(H16,-3)</f>
        <v>0</v>
      </c>
      <c r="J16" s="4"/>
      <c r="S16" t="s">
        <v>51</v>
      </c>
    </row>
    <row r="17" spans="2:19" ht="8.5" customHeight="1" x14ac:dyDescent="0.2">
      <c r="B17" s="2"/>
      <c r="H17" s="11"/>
      <c r="J17" s="4"/>
      <c r="S17" t="s">
        <v>52</v>
      </c>
    </row>
    <row r="18" spans="2:19" ht="15" customHeight="1" x14ac:dyDescent="0.2">
      <c r="B18" s="12" t="str">
        <f>IF(I20&gt;0,"☑","")</f>
        <v/>
      </c>
      <c r="C18" s="3" t="s">
        <v>53</v>
      </c>
      <c r="H18" s="13"/>
      <c r="J18" s="4"/>
      <c r="S18" t="s">
        <v>54</v>
      </c>
    </row>
    <row r="19" spans="2:19" ht="44" x14ac:dyDescent="0.2">
      <c r="B19" s="2"/>
      <c r="C19" s="14" t="s">
        <v>44</v>
      </c>
      <c r="D19" s="15" t="s">
        <v>45</v>
      </c>
      <c r="E19" s="16" t="s">
        <v>46</v>
      </c>
      <c r="F19" s="17" t="s">
        <v>112</v>
      </c>
      <c r="G19" s="17" t="s">
        <v>47</v>
      </c>
      <c r="H19" s="18" t="s">
        <v>48</v>
      </c>
      <c r="I19" s="17" t="s">
        <v>49</v>
      </c>
      <c r="J19" s="4"/>
    </row>
    <row r="20" spans="2:19" ht="24" customHeight="1" x14ac:dyDescent="0.2">
      <c r="B20" s="2"/>
      <c r="C20" s="10">
        <f>'３所要額調書（別紙２）'!D34</f>
        <v>0</v>
      </c>
      <c r="D20" s="33"/>
      <c r="E20" s="10">
        <f>C20-D20</f>
        <v>0</v>
      </c>
      <c r="F20" s="10">
        <f>E20</f>
        <v>0</v>
      </c>
      <c r="G20" s="116">
        <f>90000*'３所要額調書（別紙２）'!F26</f>
        <v>90000</v>
      </c>
      <c r="H20" s="19">
        <f>MIN(F20,G20)</f>
        <v>0</v>
      </c>
      <c r="I20" s="10">
        <f>ROUNDDOWN(H20,-3)</f>
        <v>0</v>
      </c>
      <c r="J20" s="4"/>
    </row>
    <row r="21" spans="2:19" ht="8.5" customHeight="1" x14ac:dyDescent="0.2">
      <c r="B21" s="2"/>
      <c r="H21" s="11"/>
      <c r="J21" s="4"/>
    </row>
    <row r="22" spans="2:19" ht="8.5" customHeight="1" x14ac:dyDescent="0.2">
      <c r="B22" s="2"/>
      <c r="C22" s="20"/>
      <c r="D22" s="20"/>
      <c r="E22" s="20"/>
      <c r="F22" s="20"/>
      <c r="G22" s="20"/>
      <c r="H22" s="21"/>
      <c r="I22" s="20"/>
      <c r="J22" s="4"/>
    </row>
    <row r="23" spans="2:19" ht="15" customHeight="1" x14ac:dyDescent="0.2">
      <c r="B23" s="2"/>
      <c r="C23" s="5" t="s">
        <v>55</v>
      </c>
      <c r="D23" s="6">
        <f>I16+I20</f>
        <v>0</v>
      </c>
      <c r="E23" s="5" t="s">
        <v>13</v>
      </c>
      <c r="H23" s="21"/>
      <c r="J23" s="4"/>
    </row>
    <row r="24" spans="2:19" ht="8.5" customHeight="1" x14ac:dyDescent="0.2">
      <c r="B24" s="22"/>
      <c r="C24" s="23"/>
      <c r="D24" s="23"/>
      <c r="E24" s="23"/>
      <c r="F24" s="23"/>
      <c r="G24" s="23"/>
      <c r="H24" s="21"/>
      <c r="I24" s="23"/>
      <c r="J24" s="24"/>
    </row>
    <row r="25" spans="2:19" ht="8.5" customHeight="1" x14ac:dyDescent="0.2">
      <c r="B25" s="2"/>
      <c r="H25" s="25"/>
      <c r="J25" s="4"/>
    </row>
    <row r="26" spans="2:19" ht="15" customHeight="1" x14ac:dyDescent="0.2">
      <c r="B26" s="26" t="s">
        <v>56</v>
      </c>
      <c r="H26" s="21"/>
      <c r="J26" s="4"/>
    </row>
    <row r="27" spans="2:19" ht="15" customHeight="1" x14ac:dyDescent="0.2">
      <c r="B27" s="12" t="str">
        <f>IF(I29&gt;0,"☑","")</f>
        <v/>
      </c>
      <c r="C27" s="3" t="s">
        <v>57</v>
      </c>
      <c r="H27" s="13"/>
      <c r="J27" s="4"/>
    </row>
    <row r="28" spans="2:19" ht="44" x14ac:dyDescent="0.2">
      <c r="B28" s="2"/>
      <c r="C28" s="14" t="s">
        <v>44</v>
      </c>
      <c r="D28" s="15" t="s">
        <v>45</v>
      </c>
      <c r="E28" s="16" t="s">
        <v>46</v>
      </c>
      <c r="F28" s="17" t="s">
        <v>112</v>
      </c>
      <c r="G28" s="17" t="s">
        <v>47</v>
      </c>
      <c r="H28" s="18" t="s">
        <v>48</v>
      </c>
      <c r="I28" s="17" t="s">
        <v>49</v>
      </c>
      <c r="J28" s="4"/>
    </row>
    <row r="29" spans="2:19" ht="24" customHeight="1" x14ac:dyDescent="0.2">
      <c r="B29" s="2"/>
      <c r="C29" s="10">
        <f>'３所要額調書（別紙２）'!D48</f>
        <v>0</v>
      </c>
      <c r="D29" s="33"/>
      <c r="E29" s="10">
        <f>C29-D29</f>
        <v>0</v>
      </c>
      <c r="F29" s="10">
        <f>E29</f>
        <v>0</v>
      </c>
      <c r="G29" s="10">
        <v>300000</v>
      </c>
      <c r="H29" s="19">
        <f>MIN(F29,G29)</f>
        <v>0</v>
      </c>
      <c r="I29" s="10">
        <f>ROUNDDOWN(H29,-3)</f>
        <v>0</v>
      </c>
      <c r="J29" s="4"/>
    </row>
    <row r="30" spans="2:19" ht="8.5" customHeight="1" x14ac:dyDescent="0.2">
      <c r="B30" s="2"/>
      <c r="H30" s="11"/>
      <c r="J30" s="4"/>
    </row>
    <row r="31" spans="2:19" ht="8.5" customHeight="1" x14ac:dyDescent="0.2">
      <c r="B31" s="2"/>
      <c r="H31" s="21"/>
      <c r="J31" s="4"/>
    </row>
    <row r="32" spans="2:19" ht="15" customHeight="1" x14ac:dyDescent="0.2">
      <c r="B32" s="2"/>
      <c r="C32" s="5" t="s">
        <v>58</v>
      </c>
      <c r="D32" s="6">
        <f>I29</f>
        <v>0</v>
      </c>
      <c r="E32" s="5" t="s">
        <v>13</v>
      </c>
      <c r="H32" s="21"/>
      <c r="J32" s="4"/>
    </row>
    <row r="33" spans="2:10" ht="8.5" customHeight="1" x14ac:dyDescent="0.2">
      <c r="B33" s="2"/>
      <c r="C33" s="82"/>
      <c r="D33" s="83"/>
      <c r="E33" s="82"/>
      <c r="H33" s="21"/>
      <c r="J33" s="4"/>
    </row>
    <row r="34" spans="2:10" ht="8.5" customHeight="1" x14ac:dyDescent="0.2">
      <c r="B34" s="84"/>
      <c r="C34" s="85"/>
      <c r="D34" s="85"/>
      <c r="E34" s="85"/>
      <c r="F34" s="85"/>
      <c r="G34" s="85"/>
      <c r="H34" s="25"/>
      <c r="I34" s="85"/>
      <c r="J34" s="86"/>
    </row>
    <row r="35" spans="2:10" ht="15" customHeight="1" x14ac:dyDescent="0.2">
      <c r="B35" s="26" t="s">
        <v>59</v>
      </c>
      <c r="H35" s="21"/>
      <c r="J35" s="4"/>
    </row>
    <row r="36" spans="2:10" ht="8.5" customHeight="1" x14ac:dyDescent="0.2">
      <c r="B36" s="26"/>
      <c r="H36" s="21"/>
      <c r="J36" s="4"/>
    </row>
    <row r="37" spans="2:10" ht="15" customHeight="1" x14ac:dyDescent="0.2">
      <c r="B37" s="12" t="str">
        <f>IF(I39&gt;0,"☑","")</f>
        <v/>
      </c>
      <c r="C37" s="3" t="s">
        <v>60</v>
      </c>
      <c r="H37" s="13"/>
      <c r="J37" s="4"/>
    </row>
    <row r="38" spans="2:10" ht="45" customHeight="1" x14ac:dyDescent="0.2">
      <c r="B38" s="2"/>
      <c r="C38" s="14" t="s">
        <v>44</v>
      </c>
      <c r="D38" s="15" t="s">
        <v>45</v>
      </c>
      <c r="E38" s="16" t="s">
        <v>46</v>
      </c>
      <c r="F38" s="17" t="s">
        <v>112</v>
      </c>
      <c r="G38" s="17" t="s">
        <v>47</v>
      </c>
      <c r="H38" s="18" t="s">
        <v>48</v>
      </c>
      <c r="I38" s="17" t="s">
        <v>49</v>
      </c>
      <c r="J38" s="4"/>
    </row>
    <row r="39" spans="2:10" ht="24" customHeight="1" x14ac:dyDescent="0.2">
      <c r="B39" s="2"/>
      <c r="C39" s="33"/>
      <c r="D39" s="33"/>
      <c r="E39" s="10">
        <f>C39-D39</f>
        <v>0</v>
      </c>
      <c r="F39" s="10">
        <f>E39</f>
        <v>0</v>
      </c>
      <c r="G39" s="10">
        <v>400000</v>
      </c>
      <c r="H39" s="10">
        <f>MIN(F39,G39)</f>
        <v>0</v>
      </c>
      <c r="I39" s="10">
        <f>ROUNDDOWN(H39,-3)</f>
        <v>0</v>
      </c>
      <c r="J39" s="4"/>
    </row>
    <row r="40" spans="2:10" ht="8.5" customHeight="1" x14ac:dyDescent="0.2">
      <c r="B40" s="26"/>
      <c r="H40" s="21"/>
      <c r="J40" s="4"/>
    </row>
    <row r="41" spans="2:10" ht="15" customHeight="1" x14ac:dyDescent="0.2">
      <c r="B41" s="12" t="str">
        <f>IF(I43&gt;0,"☑","")</f>
        <v/>
      </c>
      <c r="C41" s="3" t="s">
        <v>61</v>
      </c>
      <c r="H41" s="13"/>
      <c r="J41" s="4"/>
    </row>
    <row r="42" spans="2:10" ht="45" customHeight="1" x14ac:dyDescent="0.2">
      <c r="B42" s="2"/>
      <c r="C42" s="14" t="s">
        <v>44</v>
      </c>
      <c r="D42" s="15" t="s">
        <v>45</v>
      </c>
      <c r="E42" s="16" t="s">
        <v>46</v>
      </c>
      <c r="F42" s="17" t="s">
        <v>112</v>
      </c>
      <c r="G42" s="17" t="s">
        <v>47</v>
      </c>
      <c r="H42" s="18" t="s">
        <v>48</v>
      </c>
      <c r="I42" s="17" t="s">
        <v>49</v>
      </c>
      <c r="J42" s="4"/>
    </row>
    <row r="43" spans="2:10" ht="24" customHeight="1" x14ac:dyDescent="0.2">
      <c r="B43" s="2"/>
      <c r="C43" s="33"/>
      <c r="D43" s="33"/>
      <c r="E43" s="10">
        <f>C43-D43</f>
        <v>0</v>
      </c>
      <c r="F43" s="10">
        <f>E43</f>
        <v>0</v>
      </c>
      <c r="G43" s="10">
        <v>300000</v>
      </c>
      <c r="H43" s="10">
        <f>MIN(F43,G43)</f>
        <v>0</v>
      </c>
      <c r="I43" s="10">
        <f>ROUNDDOWN(H43,-3)</f>
        <v>0</v>
      </c>
      <c r="J43" s="4"/>
    </row>
    <row r="44" spans="2:10" ht="15" customHeight="1" x14ac:dyDescent="0.2">
      <c r="B44" s="2"/>
      <c r="C44" s="83"/>
      <c r="D44" s="83"/>
      <c r="E44" s="83"/>
      <c r="J44" s="4"/>
    </row>
    <row r="45" spans="2:10" ht="8.5" customHeight="1" x14ac:dyDescent="0.2">
      <c r="B45" s="2"/>
      <c r="C45" s="83"/>
      <c r="D45" s="83"/>
      <c r="E45" s="83"/>
      <c r="J45" s="4"/>
    </row>
    <row r="46" spans="2:10" ht="15" customHeight="1" x14ac:dyDescent="0.2">
      <c r="B46" s="2"/>
      <c r="C46" s="5" t="s">
        <v>62</v>
      </c>
      <c r="D46" s="6">
        <f>I39+I43</f>
        <v>0</v>
      </c>
      <c r="E46" s="5" t="s">
        <v>13</v>
      </c>
      <c r="J46" s="4"/>
    </row>
    <row r="47" spans="2:10" ht="8.5" customHeight="1" x14ac:dyDescent="0.2">
      <c r="B47" s="2"/>
      <c r="C47" s="87"/>
      <c r="D47" s="87"/>
      <c r="E47" s="87"/>
      <c r="J47" s="4"/>
    </row>
    <row r="48" spans="2:10" ht="15" customHeight="1" x14ac:dyDescent="0.2">
      <c r="B48" s="7"/>
      <c r="C48" s="5"/>
      <c r="D48" s="5"/>
      <c r="E48" s="5"/>
      <c r="F48" s="5"/>
      <c r="G48" s="5"/>
      <c r="H48" s="5"/>
      <c r="I48" s="5"/>
      <c r="J48" s="8"/>
    </row>
    <row r="50" spans="2:6" ht="15" customHeight="1" x14ac:dyDescent="0.2">
      <c r="B50" s="9" t="s">
        <v>63</v>
      </c>
      <c r="C50" s="5"/>
      <c r="D50" s="5"/>
      <c r="E50" s="6">
        <f>D23+D32+D46</f>
        <v>0</v>
      </c>
      <c r="F50" s="5" t="s">
        <v>13</v>
      </c>
    </row>
  </sheetData>
  <sheetProtection algorithmName="SHA-512" hashValue="iOqrGQFiZ4fkQk1Ygwsj9rwawOv2JO30TwEgZb2cTuHzbYJLGlTX4FZsNahjKIa2tqEBLw17J9AT4BTE3krhuw==" saltValue="50NmixNcdFdL3SPt0GpxDA==" spinCount="100000" sheet="1" objects="1" scenarios="1"/>
  <mergeCells count="5">
    <mergeCell ref="B3:J3"/>
    <mergeCell ref="E5:I5"/>
    <mergeCell ref="E6:I6"/>
    <mergeCell ref="E7:I7"/>
    <mergeCell ref="B12:I12"/>
  </mergeCells>
  <phoneticPr fontId="1"/>
  <conditionalFormatting sqref="D29 C39:D39 C43:D43">
    <cfRule type="expression" dxfId="2" priority="1">
      <formula>NOT(OR($E$5=$S$3,$E$5=$S$4,$E$5=$S$18))</formula>
    </cfRule>
    <cfRule type="expression" dxfId="1" priority="2">
      <formula>COUNTIF($S$3:$S$18,$E$5)=0</formula>
    </cfRule>
  </conditionalFormatting>
  <dataValidations count="2">
    <dataValidation type="custom" allowBlank="1" showInputMessage="1" showErrorMessage="1" sqref="D29 C39:D39 C43:D43" xr:uid="{9ED0EC92-C655-412C-BF86-0F54DB3B82D9}">
      <formula1>OR($E$5=$S$3,$E$5=$S$4,$E$5=$S$18)</formula1>
    </dataValidation>
    <dataValidation type="list" allowBlank="1" showInputMessage="1" showErrorMessage="1" sqref="E5:I5" xr:uid="{9D1E8B5C-36EF-4B26-9277-9AF48965CEA0}">
      <formula1>$S$3:$S$18</formula1>
    </dataValidation>
  </dataValidations>
  <pageMargins left="0.70866141732283472" right="0.2" top="0.54" bottom="0.55118110236220474" header="0.31496062992125984" footer="0.31496062992125984"/>
  <pageSetup paperSize="9" scale="85" orientation="portrait" verticalDpi="0" copies="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7766-C5F7-4518-8D17-15E14362E6EF}">
  <sheetPr>
    <tabColor rgb="FFFFC000"/>
    <pageSetUpPr fitToPage="1"/>
  </sheetPr>
  <dimension ref="A1:AH71"/>
  <sheetViews>
    <sheetView showZeros="0" tabSelected="1" view="pageBreakPreview" zoomScaleNormal="100" zoomScaleSheetLayoutView="100" workbookViewId="0">
      <selection activeCell="K7" sqref="K7:U7"/>
    </sheetView>
  </sheetViews>
  <sheetFormatPr defaultColWidth="6" defaultRowHeight="15" customHeight="1" x14ac:dyDescent="0.2"/>
  <cols>
    <col min="1" max="1" width="2.453125" style="37" customWidth="1"/>
    <col min="2" max="20" width="6" style="37" customWidth="1"/>
    <col min="21" max="21" width="2.81640625" style="37" customWidth="1"/>
    <col min="22" max="22" width="3.1796875" style="37" customWidth="1"/>
    <col min="23" max="23" width="2.453125" style="37" customWidth="1"/>
    <col min="24" max="31" width="6" style="37"/>
    <col min="32" max="32" width="7.453125" style="37" bestFit="1" customWidth="1"/>
    <col min="33" max="33" width="6" style="37"/>
    <col min="34" max="34" width="6" style="37" hidden="1" customWidth="1"/>
    <col min="35" max="16384" width="6" style="37"/>
  </cols>
  <sheetData>
    <row r="1" spans="1:34" s="59" customFormat="1" ht="61.9" customHeight="1" x14ac:dyDescent="0.2"/>
    <row r="2" spans="1:34" ht="15" customHeight="1" x14ac:dyDescent="0.2">
      <c r="A2" s="60" t="s">
        <v>64</v>
      </c>
    </row>
    <row r="3" spans="1:34" ht="15" customHeight="1" x14ac:dyDescent="0.2">
      <c r="AH3" s="37" t="s">
        <v>65</v>
      </c>
    </row>
    <row r="4" spans="1:34" ht="15" customHeight="1" x14ac:dyDescent="0.2">
      <c r="A4" s="129" t="s">
        <v>98</v>
      </c>
      <c r="B4" s="129"/>
      <c r="C4" s="129"/>
      <c r="D4" s="129"/>
      <c r="E4" s="129"/>
      <c r="F4" s="129"/>
      <c r="G4" s="129"/>
      <c r="H4" s="129"/>
      <c r="I4" s="129"/>
      <c r="J4" s="129"/>
      <c r="K4" s="129"/>
      <c r="L4" s="129"/>
      <c r="M4" s="129"/>
      <c r="N4" s="129"/>
      <c r="O4" s="129"/>
      <c r="P4" s="129"/>
      <c r="Q4" s="129"/>
      <c r="R4" s="129"/>
      <c r="S4" s="129"/>
      <c r="T4" s="129"/>
      <c r="U4" s="129"/>
      <c r="V4" s="129"/>
    </row>
    <row r="6" spans="1:34" ht="21" customHeight="1" x14ac:dyDescent="0.2">
      <c r="D6" s="61"/>
      <c r="F6" s="130" t="s">
        <v>66</v>
      </c>
      <c r="G6" s="131"/>
      <c r="H6" s="131"/>
      <c r="I6" s="131"/>
      <c r="J6" s="132"/>
      <c r="K6" s="126" t="str">
        <f>'２所要額調書（別紙１）'!E5</f>
        <v>居宅介護支援事業所</v>
      </c>
      <c r="L6" s="127"/>
      <c r="M6" s="127"/>
      <c r="N6" s="127"/>
      <c r="O6" s="127"/>
      <c r="P6" s="127"/>
      <c r="Q6" s="127"/>
      <c r="R6" s="127"/>
      <c r="S6" s="127"/>
      <c r="T6" s="127"/>
      <c r="U6" s="128"/>
    </row>
    <row r="7" spans="1:34" ht="21" customHeight="1" x14ac:dyDescent="0.2">
      <c r="F7" s="123" t="s">
        <v>67</v>
      </c>
      <c r="G7" s="124"/>
      <c r="H7" s="124"/>
      <c r="I7" s="124"/>
      <c r="J7" s="125"/>
      <c r="K7" s="133">
        <f>'２所要額調書（別紙１）'!E6</f>
        <v>0</v>
      </c>
      <c r="L7" s="134"/>
      <c r="M7" s="134"/>
      <c r="N7" s="134"/>
      <c r="O7" s="134"/>
      <c r="P7" s="134"/>
      <c r="Q7" s="134"/>
      <c r="R7" s="134"/>
      <c r="S7" s="134"/>
      <c r="T7" s="134"/>
      <c r="U7" s="135"/>
    </row>
    <row r="8" spans="1:34" ht="21" customHeight="1" x14ac:dyDescent="0.2">
      <c r="C8" s="35"/>
      <c r="F8" s="123" t="s">
        <v>68</v>
      </c>
      <c r="G8" s="124"/>
      <c r="H8" s="124"/>
      <c r="I8" s="124"/>
      <c r="J8" s="125"/>
      <c r="K8" s="126">
        <f>'２所要額調書（別紙１）'!E7</f>
        <v>0</v>
      </c>
      <c r="L8" s="127"/>
      <c r="M8" s="127"/>
      <c r="N8" s="127"/>
      <c r="O8" s="127"/>
      <c r="P8" s="127"/>
      <c r="Q8" s="127"/>
      <c r="R8" s="127"/>
      <c r="S8" s="127"/>
      <c r="T8" s="127"/>
      <c r="U8" s="128"/>
    </row>
    <row r="9" spans="1:34" ht="15" customHeight="1" x14ac:dyDescent="0.2">
      <c r="C9" s="35"/>
    </row>
    <row r="10" spans="1:34" ht="9" customHeight="1" x14ac:dyDescent="0.2">
      <c r="C10" s="52"/>
      <c r="D10" s="53"/>
      <c r="E10" s="52"/>
      <c r="F10" s="53"/>
      <c r="G10" s="52"/>
      <c r="H10" s="52"/>
    </row>
    <row r="11" spans="1:34" ht="15" customHeight="1" x14ac:dyDescent="0.2">
      <c r="B11" s="117" t="s">
        <v>101</v>
      </c>
      <c r="C11" s="54"/>
      <c r="D11" s="54"/>
      <c r="E11" s="54"/>
      <c r="F11" s="54"/>
      <c r="G11" s="54"/>
      <c r="H11" s="54"/>
      <c r="I11" s="54"/>
      <c r="J11" s="54"/>
      <c r="K11" s="54"/>
      <c r="L11" s="54"/>
      <c r="M11" s="54"/>
      <c r="N11" s="54"/>
      <c r="O11" s="54"/>
      <c r="P11" s="54"/>
      <c r="Q11" s="54"/>
      <c r="R11" s="54"/>
      <c r="S11" s="54"/>
      <c r="T11" s="54"/>
      <c r="U11" s="55"/>
      <c r="V11" s="35"/>
    </row>
    <row r="12" spans="1:34" ht="52.5" customHeight="1" x14ac:dyDescent="0.2">
      <c r="B12" s="121" t="s">
        <v>100</v>
      </c>
      <c r="C12" s="122"/>
      <c r="D12" s="122"/>
      <c r="E12" s="122"/>
      <c r="F12" s="122"/>
      <c r="G12" s="122"/>
      <c r="H12" s="122"/>
      <c r="I12" s="122"/>
      <c r="J12" s="122"/>
      <c r="K12" s="122"/>
      <c r="L12" s="122"/>
      <c r="M12" s="122"/>
      <c r="N12" s="122"/>
      <c r="O12" s="122"/>
      <c r="P12" s="122"/>
      <c r="Q12" s="122"/>
      <c r="R12" s="122"/>
      <c r="S12" s="122"/>
      <c r="T12" s="122"/>
      <c r="U12" s="36"/>
      <c r="V12" s="35"/>
    </row>
    <row r="13" spans="1:34" ht="15" customHeight="1" x14ac:dyDescent="0.2">
      <c r="B13" s="58" t="str">
        <f>'２所要額調書（別紙１）'!B14</f>
        <v/>
      </c>
      <c r="C13" s="48" t="s">
        <v>42</v>
      </c>
      <c r="D13" s="46"/>
      <c r="E13" s="42"/>
      <c r="F13" s="46"/>
      <c r="G13" s="42"/>
      <c r="H13" s="42"/>
      <c r="I13" s="35"/>
      <c r="J13" s="35"/>
      <c r="K13" s="35"/>
      <c r="L13" s="35"/>
      <c r="M13" s="35"/>
      <c r="N13" s="35"/>
      <c r="O13" s="35"/>
      <c r="P13" s="35"/>
      <c r="Q13" s="35"/>
      <c r="R13" s="35"/>
      <c r="S13" s="35"/>
      <c r="T13" s="35"/>
      <c r="U13" s="36"/>
      <c r="V13" s="35"/>
    </row>
    <row r="14" spans="1:34" ht="15" customHeight="1" x14ac:dyDescent="0.2">
      <c r="B14" s="34" t="s">
        <v>69</v>
      </c>
      <c r="C14" s="35"/>
      <c r="D14" s="35"/>
      <c r="E14" s="35"/>
      <c r="F14" s="35" t="s">
        <v>0</v>
      </c>
      <c r="G14" s="88"/>
      <c r="H14" s="35" t="s">
        <v>1</v>
      </c>
      <c r="I14" s="88"/>
      <c r="J14" s="35" t="s">
        <v>2</v>
      </c>
      <c r="K14" s="88"/>
      <c r="L14" s="35" t="s">
        <v>3</v>
      </c>
      <c r="M14" s="42" t="s">
        <v>70</v>
      </c>
      <c r="N14" s="35" t="s">
        <v>0</v>
      </c>
      <c r="O14" s="88"/>
      <c r="P14" s="35" t="s">
        <v>1</v>
      </c>
      <c r="Q14" s="88"/>
      <c r="R14" s="35" t="s">
        <v>2</v>
      </c>
      <c r="S14" s="88"/>
      <c r="T14" s="35" t="s">
        <v>3</v>
      </c>
      <c r="U14" s="36"/>
      <c r="V14" s="35"/>
    </row>
    <row r="15" spans="1:34" ht="15" customHeight="1" x14ac:dyDescent="0.2">
      <c r="B15" s="34" t="s">
        <v>105</v>
      </c>
      <c r="C15" s="35"/>
      <c r="D15" s="35"/>
      <c r="E15" s="35"/>
      <c r="F15" s="35"/>
      <c r="G15" s="35"/>
      <c r="H15" s="35"/>
      <c r="I15" s="35"/>
      <c r="J15" s="35"/>
      <c r="K15" s="35"/>
      <c r="L15" s="35"/>
      <c r="M15" s="35"/>
      <c r="N15" s="35"/>
      <c r="O15" s="35"/>
      <c r="P15" s="35"/>
      <c r="Q15" s="35"/>
      <c r="R15" s="35"/>
      <c r="S15" s="35"/>
      <c r="T15" s="35"/>
      <c r="U15" s="36"/>
      <c r="V15" s="35"/>
    </row>
    <row r="16" spans="1:34" ht="15" customHeight="1" x14ac:dyDescent="0.2">
      <c r="B16" s="34"/>
      <c r="C16" s="50" t="s">
        <v>71</v>
      </c>
      <c r="D16" s="136" t="s">
        <v>106</v>
      </c>
      <c r="E16" s="137"/>
      <c r="F16" s="136" t="s">
        <v>107</v>
      </c>
      <c r="G16" s="138"/>
      <c r="H16" s="138"/>
      <c r="I16" s="138"/>
      <c r="J16" s="138"/>
      <c r="K16" s="138"/>
      <c r="L16" s="138"/>
      <c r="M16" s="138"/>
      <c r="N16" s="138"/>
      <c r="O16" s="138"/>
      <c r="P16" s="138"/>
      <c r="Q16" s="138"/>
      <c r="R16" s="138"/>
      <c r="S16" s="138"/>
      <c r="T16" s="137"/>
      <c r="U16" s="36"/>
      <c r="V16" s="35"/>
    </row>
    <row r="17" spans="2:22" ht="15" customHeight="1" x14ac:dyDescent="0.2">
      <c r="B17" s="34"/>
      <c r="C17" s="70">
        <f>COUNTA(D17)</f>
        <v>0</v>
      </c>
      <c r="D17" s="139"/>
      <c r="E17" s="140"/>
      <c r="F17" s="141"/>
      <c r="G17" s="142"/>
      <c r="H17" s="142"/>
      <c r="I17" s="142"/>
      <c r="J17" s="142"/>
      <c r="K17" s="142"/>
      <c r="L17" s="142"/>
      <c r="M17" s="142"/>
      <c r="N17" s="142"/>
      <c r="O17" s="142"/>
      <c r="P17" s="142"/>
      <c r="Q17" s="142"/>
      <c r="R17" s="142"/>
      <c r="S17" s="142"/>
      <c r="T17" s="143"/>
      <c r="U17" s="36"/>
      <c r="V17" s="35"/>
    </row>
    <row r="18" spans="2:22" ht="15" customHeight="1" x14ac:dyDescent="0.2">
      <c r="B18" s="34"/>
      <c r="C18" s="70" t="str">
        <f>IF(D18="","",COUNTA(D$17:E18))</f>
        <v/>
      </c>
      <c r="D18" s="139"/>
      <c r="E18" s="140"/>
      <c r="F18" s="141"/>
      <c r="G18" s="142"/>
      <c r="H18" s="142"/>
      <c r="I18" s="142"/>
      <c r="J18" s="142"/>
      <c r="K18" s="142"/>
      <c r="L18" s="142"/>
      <c r="M18" s="142"/>
      <c r="N18" s="142"/>
      <c r="O18" s="142"/>
      <c r="P18" s="142"/>
      <c r="Q18" s="142"/>
      <c r="R18" s="142"/>
      <c r="S18" s="142"/>
      <c r="T18" s="143"/>
      <c r="U18" s="36"/>
      <c r="V18" s="35"/>
    </row>
    <row r="19" spans="2:22" ht="15" customHeight="1" x14ac:dyDescent="0.2">
      <c r="B19" s="34"/>
      <c r="C19" s="70" t="str">
        <f>IF(D19="","",COUNTA(D$17:E19))</f>
        <v/>
      </c>
      <c r="D19" s="139"/>
      <c r="E19" s="140"/>
      <c r="F19" s="141"/>
      <c r="G19" s="142"/>
      <c r="H19" s="142"/>
      <c r="I19" s="142"/>
      <c r="J19" s="142"/>
      <c r="K19" s="142"/>
      <c r="L19" s="142"/>
      <c r="M19" s="142"/>
      <c r="N19" s="142"/>
      <c r="O19" s="142"/>
      <c r="P19" s="142"/>
      <c r="Q19" s="142"/>
      <c r="R19" s="142"/>
      <c r="S19" s="142"/>
      <c r="T19" s="143"/>
      <c r="U19" s="36"/>
      <c r="V19" s="35"/>
    </row>
    <row r="20" spans="2:22" ht="15" customHeight="1" x14ac:dyDescent="0.2">
      <c r="B20" s="34"/>
      <c r="C20" s="70" t="str">
        <f>IF(D20="","",COUNTA(D$17:E20))</f>
        <v/>
      </c>
      <c r="D20" s="139"/>
      <c r="E20" s="140"/>
      <c r="F20" s="141"/>
      <c r="G20" s="142"/>
      <c r="H20" s="142"/>
      <c r="I20" s="142"/>
      <c r="J20" s="142"/>
      <c r="K20" s="142"/>
      <c r="L20" s="142"/>
      <c r="M20" s="142"/>
      <c r="N20" s="142"/>
      <c r="O20" s="142"/>
      <c r="P20" s="142"/>
      <c r="Q20" s="142"/>
      <c r="R20" s="142"/>
      <c r="S20" s="142"/>
      <c r="T20" s="143"/>
      <c r="U20" s="36"/>
      <c r="V20" s="35"/>
    </row>
    <row r="21" spans="2:22" ht="15" customHeight="1" x14ac:dyDescent="0.2">
      <c r="B21" s="34"/>
      <c r="C21" s="70" t="str">
        <f>IF(D21="","",COUNTA(D$17:E21))</f>
        <v/>
      </c>
      <c r="D21" s="139"/>
      <c r="E21" s="140"/>
      <c r="F21" s="141"/>
      <c r="G21" s="142"/>
      <c r="H21" s="142"/>
      <c r="I21" s="142"/>
      <c r="J21" s="142"/>
      <c r="K21" s="142"/>
      <c r="L21" s="142"/>
      <c r="M21" s="142"/>
      <c r="N21" s="142"/>
      <c r="O21" s="142"/>
      <c r="P21" s="142"/>
      <c r="Q21" s="142"/>
      <c r="R21" s="142"/>
      <c r="S21" s="142"/>
      <c r="T21" s="143"/>
      <c r="U21" s="36"/>
      <c r="V21" s="35"/>
    </row>
    <row r="22" spans="2:22" ht="15" customHeight="1" x14ac:dyDescent="0.2">
      <c r="B22" s="34"/>
      <c r="C22" s="44" t="s">
        <v>73</v>
      </c>
      <c r="D22" s="144">
        <f>ROUNDDOWN(SUM(D17:E21),-3)</f>
        <v>0</v>
      </c>
      <c r="E22" s="145"/>
      <c r="F22" s="146" t="s">
        <v>74</v>
      </c>
      <c r="G22" s="147"/>
      <c r="H22" s="147"/>
      <c r="I22" s="147"/>
      <c r="J22" s="147"/>
      <c r="K22" s="147"/>
      <c r="L22" s="147"/>
      <c r="M22" s="147"/>
      <c r="N22" s="147"/>
      <c r="O22" s="147"/>
      <c r="P22" s="147"/>
      <c r="Q22" s="147"/>
      <c r="R22" s="147"/>
      <c r="S22" s="147"/>
      <c r="T22" s="148"/>
      <c r="U22" s="36"/>
      <c r="V22" s="35"/>
    </row>
    <row r="23" spans="2:22" ht="8.5" customHeight="1" x14ac:dyDescent="0.2">
      <c r="B23" s="34"/>
      <c r="C23" s="35"/>
      <c r="D23" s="51"/>
      <c r="E23" s="35"/>
      <c r="F23" s="35"/>
      <c r="G23" s="35"/>
      <c r="H23" s="35"/>
      <c r="I23" s="35"/>
      <c r="J23" s="35"/>
      <c r="K23" s="35"/>
      <c r="L23" s="35"/>
      <c r="M23" s="35"/>
      <c r="N23" s="35"/>
      <c r="O23" s="35"/>
      <c r="P23" s="35"/>
      <c r="Q23" s="35"/>
      <c r="R23" s="35"/>
      <c r="S23" s="35"/>
      <c r="T23" s="35"/>
      <c r="U23" s="36"/>
      <c r="V23" s="35"/>
    </row>
    <row r="24" spans="2:22" ht="15" customHeight="1" x14ac:dyDescent="0.2">
      <c r="B24" s="47" t="str">
        <f>'２所要額調書（別紙１）'!B18</f>
        <v/>
      </c>
      <c r="C24" s="48" t="s">
        <v>53</v>
      </c>
      <c r="D24" s="46"/>
      <c r="E24" s="42"/>
      <c r="F24" s="46"/>
      <c r="G24" s="42"/>
      <c r="H24" s="42"/>
      <c r="I24" s="35"/>
      <c r="J24" s="35"/>
      <c r="K24" s="35"/>
      <c r="L24" s="35"/>
      <c r="M24" s="35"/>
      <c r="N24" s="35"/>
      <c r="O24" s="35"/>
      <c r="P24" s="35"/>
      <c r="Q24" s="35"/>
      <c r="R24" s="35"/>
      <c r="S24" s="35"/>
      <c r="T24" s="35"/>
      <c r="U24" s="36"/>
      <c r="V24" s="35"/>
    </row>
    <row r="25" spans="2:22" ht="15" customHeight="1" x14ac:dyDescent="0.2">
      <c r="B25" s="34" t="s">
        <v>69</v>
      </c>
      <c r="C25" s="35"/>
      <c r="D25" s="35"/>
      <c r="E25" s="35"/>
      <c r="F25" s="35" t="s">
        <v>0</v>
      </c>
      <c r="G25" s="88"/>
      <c r="H25" s="35" t="s">
        <v>1</v>
      </c>
      <c r="I25" s="88"/>
      <c r="J25" s="35" t="s">
        <v>2</v>
      </c>
      <c r="K25" s="88"/>
      <c r="L25" s="35" t="s">
        <v>3</v>
      </c>
      <c r="M25" s="42" t="s">
        <v>70</v>
      </c>
      <c r="N25" s="35" t="s">
        <v>0</v>
      </c>
      <c r="O25" s="88"/>
      <c r="P25" s="35" t="s">
        <v>1</v>
      </c>
      <c r="Q25" s="88"/>
      <c r="R25" s="35" t="s">
        <v>2</v>
      </c>
      <c r="S25" s="88"/>
      <c r="T25" s="35" t="s">
        <v>3</v>
      </c>
      <c r="U25" s="36"/>
      <c r="V25" s="35"/>
    </row>
    <row r="26" spans="2:22" ht="15" customHeight="1" x14ac:dyDescent="0.2">
      <c r="B26" s="102" t="s">
        <v>96</v>
      </c>
      <c r="C26" s="113"/>
      <c r="D26" s="113"/>
      <c r="E26" s="113"/>
      <c r="F26" s="114">
        <v>1</v>
      </c>
      <c r="G26" s="115" t="s">
        <v>97</v>
      </c>
      <c r="H26" s="35"/>
      <c r="I26" s="112"/>
      <c r="J26" s="35"/>
      <c r="K26" s="112"/>
      <c r="L26" s="35"/>
      <c r="M26" s="42"/>
      <c r="N26" s="35"/>
      <c r="O26" s="112"/>
      <c r="P26" s="35"/>
      <c r="Q26" s="112"/>
      <c r="R26" s="35"/>
      <c r="S26" s="112"/>
      <c r="T26" s="35"/>
      <c r="U26" s="36"/>
      <c r="V26" s="35"/>
    </row>
    <row r="27" spans="2:22" ht="15" customHeight="1" x14ac:dyDescent="0.2">
      <c r="B27" s="34" t="s">
        <v>108</v>
      </c>
      <c r="C27" s="35"/>
      <c r="D27" s="35"/>
      <c r="E27" s="35"/>
      <c r="F27" s="35"/>
      <c r="G27" s="35"/>
      <c r="H27" s="35"/>
      <c r="I27" s="35"/>
      <c r="J27" s="35"/>
      <c r="K27" s="35"/>
      <c r="L27" s="35"/>
      <c r="M27" s="35"/>
      <c r="N27" s="35"/>
      <c r="O27" s="35"/>
      <c r="P27" s="35"/>
      <c r="Q27" s="35"/>
      <c r="R27" s="35"/>
      <c r="S27" s="35"/>
      <c r="T27" s="35"/>
      <c r="U27" s="36"/>
      <c r="V27" s="35"/>
    </row>
    <row r="28" spans="2:22" ht="15" customHeight="1" x14ac:dyDescent="0.2">
      <c r="B28" s="34"/>
      <c r="C28" s="50" t="s">
        <v>71</v>
      </c>
      <c r="D28" s="136" t="s">
        <v>106</v>
      </c>
      <c r="E28" s="137"/>
      <c r="F28" s="136" t="s">
        <v>107</v>
      </c>
      <c r="G28" s="138"/>
      <c r="H28" s="138"/>
      <c r="I28" s="138"/>
      <c r="J28" s="138"/>
      <c r="K28" s="138"/>
      <c r="L28" s="138"/>
      <c r="M28" s="138"/>
      <c r="N28" s="138"/>
      <c r="O28" s="138"/>
      <c r="P28" s="138"/>
      <c r="Q28" s="138"/>
      <c r="R28" s="138"/>
      <c r="S28" s="138"/>
      <c r="T28" s="137"/>
      <c r="U28" s="36"/>
      <c r="V28" s="35"/>
    </row>
    <row r="29" spans="2:22" ht="15" customHeight="1" x14ac:dyDescent="0.2">
      <c r="B29" s="34"/>
      <c r="C29" s="70"/>
      <c r="D29" s="139"/>
      <c r="E29" s="140"/>
      <c r="F29" s="141"/>
      <c r="G29" s="142"/>
      <c r="H29" s="142"/>
      <c r="I29" s="142"/>
      <c r="J29" s="142"/>
      <c r="K29" s="142"/>
      <c r="L29" s="142"/>
      <c r="M29" s="142"/>
      <c r="N29" s="142"/>
      <c r="O29" s="142"/>
      <c r="P29" s="142"/>
      <c r="Q29" s="142"/>
      <c r="R29" s="142"/>
      <c r="S29" s="142"/>
      <c r="T29" s="143"/>
      <c r="U29" s="36"/>
      <c r="V29" s="35"/>
    </row>
    <row r="30" spans="2:22" ht="15" customHeight="1" x14ac:dyDescent="0.2">
      <c r="B30" s="34"/>
      <c r="C30" s="70"/>
      <c r="D30" s="139"/>
      <c r="E30" s="140"/>
      <c r="F30" s="141"/>
      <c r="G30" s="142"/>
      <c r="H30" s="142"/>
      <c r="I30" s="142"/>
      <c r="J30" s="142"/>
      <c r="K30" s="142"/>
      <c r="L30" s="142"/>
      <c r="M30" s="142"/>
      <c r="N30" s="142"/>
      <c r="O30" s="142"/>
      <c r="P30" s="142"/>
      <c r="Q30" s="142"/>
      <c r="R30" s="142"/>
      <c r="S30" s="142"/>
      <c r="T30" s="143"/>
      <c r="U30" s="36"/>
      <c r="V30" s="35"/>
    </row>
    <row r="31" spans="2:22" ht="15" customHeight="1" x14ac:dyDescent="0.2">
      <c r="B31" s="34"/>
      <c r="C31" s="70"/>
      <c r="D31" s="139"/>
      <c r="E31" s="140"/>
      <c r="F31" s="141"/>
      <c r="G31" s="142"/>
      <c r="H31" s="142"/>
      <c r="I31" s="142"/>
      <c r="J31" s="142"/>
      <c r="K31" s="142"/>
      <c r="L31" s="142"/>
      <c r="M31" s="142"/>
      <c r="N31" s="142"/>
      <c r="O31" s="142"/>
      <c r="P31" s="142"/>
      <c r="Q31" s="142"/>
      <c r="R31" s="142"/>
      <c r="S31" s="142"/>
      <c r="T31" s="143"/>
      <c r="U31" s="36"/>
      <c r="V31" s="35"/>
    </row>
    <row r="32" spans="2:22" ht="15" customHeight="1" x14ac:dyDescent="0.2">
      <c r="B32" s="34"/>
      <c r="C32" s="70" t="str">
        <f>IF(D32="","",COUNTA(D$29:E32))</f>
        <v/>
      </c>
      <c r="D32" s="139"/>
      <c r="E32" s="140"/>
      <c r="F32" s="141"/>
      <c r="G32" s="142"/>
      <c r="H32" s="142"/>
      <c r="I32" s="142"/>
      <c r="J32" s="142"/>
      <c r="K32" s="142"/>
      <c r="L32" s="142"/>
      <c r="M32" s="142"/>
      <c r="N32" s="142"/>
      <c r="O32" s="142"/>
      <c r="P32" s="142"/>
      <c r="Q32" s="142"/>
      <c r="R32" s="142"/>
      <c r="S32" s="142"/>
      <c r="T32" s="143"/>
      <c r="U32" s="36"/>
      <c r="V32" s="35"/>
    </row>
    <row r="33" spans="2:23" ht="15" customHeight="1" x14ac:dyDescent="0.2">
      <c r="B33" s="34"/>
      <c r="C33" s="70" t="str">
        <f>IF(D33="","",COUNTA(D$29:E33))</f>
        <v/>
      </c>
      <c r="D33" s="139"/>
      <c r="E33" s="140"/>
      <c r="F33" s="141"/>
      <c r="G33" s="142"/>
      <c r="H33" s="142"/>
      <c r="I33" s="142"/>
      <c r="J33" s="142"/>
      <c r="K33" s="142"/>
      <c r="L33" s="142"/>
      <c r="M33" s="142"/>
      <c r="N33" s="142"/>
      <c r="O33" s="142"/>
      <c r="P33" s="142"/>
      <c r="Q33" s="142"/>
      <c r="R33" s="142"/>
      <c r="S33" s="142"/>
      <c r="T33" s="143"/>
      <c r="U33" s="36"/>
      <c r="V33" s="35"/>
    </row>
    <row r="34" spans="2:23" ht="15" customHeight="1" x14ac:dyDescent="0.2">
      <c r="B34" s="34"/>
      <c r="C34" s="44" t="s">
        <v>73</v>
      </c>
      <c r="D34" s="144">
        <f>ROUNDDOWN(SUM(D29:E33),-3)</f>
        <v>0</v>
      </c>
      <c r="E34" s="145"/>
      <c r="F34" s="146" t="s">
        <v>74</v>
      </c>
      <c r="G34" s="147"/>
      <c r="H34" s="147"/>
      <c r="I34" s="147"/>
      <c r="J34" s="147"/>
      <c r="K34" s="147"/>
      <c r="L34" s="147"/>
      <c r="M34" s="147"/>
      <c r="N34" s="147"/>
      <c r="O34" s="147"/>
      <c r="P34" s="147"/>
      <c r="Q34" s="147"/>
      <c r="R34" s="147"/>
      <c r="S34" s="147"/>
      <c r="T34" s="148"/>
      <c r="U34" s="36"/>
      <c r="V34" s="35"/>
    </row>
    <row r="35" spans="2:23" ht="8.5" customHeight="1" x14ac:dyDescent="0.2">
      <c r="B35" s="43"/>
      <c r="C35" s="89"/>
      <c r="D35" s="90"/>
      <c r="E35" s="89"/>
      <c r="F35" s="90"/>
      <c r="G35" s="89"/>
      <c r="H35" s="89"/>
      <c r="I35" s="91"/>
      <c r="J35" s="91"/>
      <c r="K35" s="91"/>
      <c r="L35" s="91"/>
      <c r="M35" s="91"/>
      <c r="N35" s="91"/>
      <c r="O35" s="91"/>
      <c r="P35" s="91"/>
      <c r="Q35" s="91"/>
      <c r="R35" s="91"/>
      <c r="S35" s="91"/>
      <c r="T35" s="91"/>
      <c r="U35" s="45"/>
      <c r="V35" s="35"/>
    </row>
    <row r="36" spans="2:23" ht="15" customHeight="1" x14ac:dyDescent="0.2">
      <c r="B36" s="26" t="s">
        <v>56</v>
      </c>
      <c r="C36" s="3"/>
      <c r="D36" s="3"/>
      <c r="E36" s="42"/>
      <c r="F36" s="46"/>
      <c r="G36" s="42"/>
      <c r="H36" s="42"/>
      <c r="I36" s="35"/>
      <c r="J36" s="35"/>
      <c r="K36" s="35"/>
      <c r="L36" s="35"/>
      <c r="M36" s="35"/>
      <c r="N36" s="35"/>
      <c r="O36" s="35"/>
      <c r="P36" s="35"/>
      <c r="Q36" s="35"/>
      <c r="R36" s="35"/>
      <c r="S36" s="35"/>
      <c r="T36" s="35"/>
      <c r="U36" s="36"/>
      <c r="V36" s="35"/>
    </row>
    <row r="37" spans="2:23" ht="8.5" customHeight="1" x14ac:dyDescent="0.2">
      <c r="B37" s="57"/>
      <c r="C37" s="48"/>
      <c r="D37" s="46"/>
      <c r="E37" s="42"/>
      <c r="F37" s="46"/>
      <c r="G37" s="42"/>
      <c r="H37" s="42"/>
      <c r="I37" s="35"/>
      <c r="J37" s="35"/>
      <c r="K37" s="35"/>
      <c r="L37" s="35"/>
      <c r="M37" s="35"/>
      <c r="N37" s="35"/>
      <c r="O37" s="35"/>
      <c r="P37" s="35"/>
      <c r="Q37" s="35"/>
      <c r="R37" s="35"/>
      <c r="S37" s="35"/>
      <c r="T37" s="35"/>
      <c r="U37" s="36"/>
      <c r="V37" s="35"/>
    </row>
    <row r="38" spans="2:23" ht="15" customHeight="1" x14ac:dyDescent="0.2">
      <c r="B38" s="58" t="str">
        <f>'２所要額調書（別紙１）'!B27</f>
        <v/>
      </c>
      <c r="C38" s="48" t="s">
        <v>75</v>
      </c>
      <c r="D38" s="46"/>
      <c r="E38" s="42"/>
      <c r="F38" s="46"/>
      <c r="G38" s="42"/>
      <c r="H38" s="42"/>
      <c r="I38" s="35"/>
      <c r="J38" s="35"/>
      <c r="K38" s="35"/>
      <c r="L38" s="35"/>
      <c r="M38" s="35"/>
      <c r="N38" s="35"/>
      <c r="O38" s="35"/>
      <c r="P38" s="35"/>
      <c r="Q38" s="35"/>
      <c r="R38" s="35"/>
      <c r="S38" s="35"/>
      <c r="T38" s="35"/>
      <c r="U38" s="36"/>
      <c r="V38" s="35"/>
    </row>
    <row r="39" spans="2:23" ht="8.5" customHeight="1" x14ac:dyDescent="0.2">
      <c r="B39" s="57"/>
      <c r="C39" s="48"/>
      <c r="D39" s="46"/>
      <c r="E39" s="42"/>
      <c r="F39" s="46"/>
      <c r="G39" s="42"/>
      <c r="H39" s="42"/>
      <c r="I39" s="35"/>
      <c r="J39" s="35"/>
      <c r="K39" s="35"/>
      <c r="L39" s="35"/>
      <c r="M39" s="35"/>
      <c r="N39" s="35"/>
      <c r="O39" s="35"/>
      <c r="P39" s="35"/>
      <c r="Q39" s="35"/>
      <c r="R39" s="35"/>
      <c r="S39" s="35"/>
      <c r="T39" s="35"/>
      <c r="U39" s="36"/>
      <c r="V39" s="35"/>
    </row>
    <row r="40" spans="2:23" ht="15" customHeight="1" x14ac:dyDescent="0.2">
      <c r="B40" s="34" t="s">
        <v>69</v>
      </c>
      <c r="C40" s="35"/>
      <c r="D40" s="35"/>
      <c r="E40" s="35"/>
      <c r="F40" s="35" t="s">
        <v>0</v>
      </c>
      <c r="G40" s="1"/>
      <c r="H40" s="35" t="s">
        <v>1</v>
      </c>
      <c r="I40" s="1"/>
      <c r="J40" s="35" t="s">
        <v>2</v>
      </c>
      <c r="K40" s="1"/>
      <c r="L40" s="35" t="s">
        <v>3</v>
      </c>
      <c r="M40" s="42" t="s">
        <v>70</v>
      </c>
      <c r="N40" s="35" t="s">
        <v>0</v>
      </c>
      <c r="O40" s="1"/>
      <c r="P40" s="35" t="s">
        <v>1</v>
      </c>
      <c r="Q40" s="1"/>
      <c r="R40" s="35" t="s">
        <v>2</v>
      </c>
      <c r="S40" s="1"/>
      <c r="T40" s="35" t="s">
        <v>3</v>
      </c>
      <c r="U40" s="36"/>
      <c r="V40" s="35"/>
    </row>
    <row r="41" spans="2:23" ht="15" customHeight="1" x14ac:dyDescent="0.2">
      <c r="B41" s="34" t="s">
        <v>109</v>
      </c>
      <c r="C41" s="35"/>
      <c r="D41" s="35"/>
      <c r="E41" s="35"/>
      <c r="F41" s="35"/>
      <c r="G41" s="35"/>
      <c r="H41" s="35"/>
      <c r="I41" s="35"/>
      <c r="J41" s="35"/>
      <c r="K41" s="35"/>
      <c r="L41" s="35"/>
      <c r="M41" s="35"/>
      <c r="N41" s="35"/>
      <c r="O41" s="35"/>
      <c r="P41" s="35"/>
      <c r="Q41" s="35"/>
      <c r="R41" s="35"/>
      <c r="S41" s="35"/>
      <c r="T41" s="35"/>
      <c r="U41" s="36"/>
      <c r="V41" s="35"/>
      <c r="W41" s="35"/>
    </row>
    <row r="42" spans="2:23" ht="15" customHeight="1" x14ac:dyDescent="0.2">
      <c r="B42" s="34"/>
      <c r="C42" s="50" t="s">
        <v>71</v>
      </c>
      <c r="D42" s="149" t="s">
        <v>72</v>
      </c>
      <c r="E42" s="149"/>
      <c r="F42" s="150" t="s">
        <v>107</v>
      </c>
      <c r="G42" s="151"/>
      <c r="H42" s="151"/>
      <c r="I42" s="151"/>
      <c r="J42" s="151"/>
      <c r="K42" s="151"/>
      <c r="L42" s="151"/>
      <c r="M42" s="151"/>
      <c r="N42" s="151"/>
      <c r="O42" s="151"/>
      <c r="P42" s="151"/>
      <c r="Q42" s="151"/>
      <c r="R42" s="151"/>
      <c r="S42" s="151"/>
      <c r="T42" s="152"/>
      <c r="U42" s="92"/>
      <c r="W42" s="49"/>
    </row>
    <row r="43" spans="2:23" ht="15" customHeight="1" x14ac:dyDescent="0.2">
      <c r="B43" s="34"/>
      <c r="C43" s="93">
        <f>COUNTA(D43)</f>
        <v>0</v>
      </c>
      <c r="D43" s="153"/>
      <c r="E43" s="153"/>
      <c r="F43" s="154"/>
      <c r="G43" s="155"/>
      <c r="H43" s="155"/>
      <c r="I43" s="155"/>
      <c r="J43" s="155"/>
      <c r="K43" s="155"/>
      <c r="L43" s="155"/>
      <c r="M43" s="155"/>
      <c r="N43" s="155"/>
      <c r="O43" s="155"/>
      <c r="P43" s="155"/>
      <c r="Q43" s="155"/>
      <c r="R43" s="155"/>
      <c r="S43" s="155"/>
      <c r="T43" s="156"/>
      <c r="U43" s="92"/>
      <c r="W43" s="49"/>
    </row>
    <row r="44" spans="2:23" ht="15" customHeight="1" x14ac:dyDescent="0.2">
      <c r="B44" s="34"/>
      <c r="C44" s="93" t="str">
        <f>IF(D44="","",COUNTA(D$36:D44))</f>
        <v/>
      </c>
      <c r="D44" s="153"/>
      <c r="E44" s="153"/>
      <c r="F44" s="154"/>
      <c r="G44" s="155"/>
      <c r="H44" s="155"/>
      <c r="I44" s="155"/>
      <c r="J44" s="155"/>
      <c r="K44" s="155"/>
      <c r="L44" s="155"/>
      <c r="M44" s="155"/>
      <c r="N44" s="155"/>
      <c r="O44" s="155"/>
      <c r="P44" s="155"/>
      <c r="Q44" s="155"/>
      <c r="R44" s="155"/>
      <c r="S44" s="155"/>
      <c r="T44" s="156"/>
      <c r="U44" s="92"/>
      <c r="W44" s="49"/>
    </row>
    <row r="45" spans="2:23" ht="15" customHeight="1" x14ac:dyDescent="0.2">
      <c r="B45" s="34"/>
      <c r="C45" s="93" t="str">
        <f>IF(D45="","",COUNTA(D$36:D45))</f>
        <v/>
      </c>
      <c r="D45" s="153"/>
      <c r="E45" s="153"/>
      <c r="F45" s="154"/>
      <c r="G45" s="155"/>
      <c r="H45" s="155"/>
      <c r="I45" s="155"/>
      <c r="J45" s="155"/>
      <c r="K45" s="155"/>
      <c r="L45" s="155"/>
      <c r="M45" s="155"/>
      <c r="N45" s="155"/>
      <c r="O45" s="155"/>
      <c r="P45" s="155"/>
      <c r="Q45" s="155"/>
      <c r="R45" s="155"/>
      <c r="S45" s="155"/>
      <c r="T45" s="156"/>
      <c r="U45" s="92"/>
      <c r="W45" s="49"/>
    </row>
    <row r="46" spans="2:23" ht="15" customHeight="1" x14ac:dyDescent="0.2">
      <c r="B46" s="34"/>
      <c r="C46" s="93" t="str">
        <f>IF(D46="","",COUNTA(D$36:D46))</f>
        <v/>
      </c>
      <c r="D46" s="153"/>
      <c r="E46" s="153"/>
      <c r="F46" s="154"/>
      <c r="G46" s="155"/>
      <c r="H46" s="155"/>
      <c r="I46" s="155"/>
      <c r="J46" s="155"/>
      <c r="K46" s="155"/>
      <c r="L46" s="155"/>
      <c r="M46" s="155"/>
      <c r="N46" s="155"/>
      <c r="O46" s="155"/>
      <c r="P46" s="155"/>
      <c r="Q46" s="155"/>
      <c r="R46" s="155"/>
      <c r="S46" s="155"/>
      <c r="T46" s="156"/>
      <c r="U46" s="92"/>
      <c r="W46" s="49"/>
    </row>
    <row r="47" spans="2:23" ht="15" customHeight="1" x14ac:dyDescent="0.2">
      <c r="B47" s="34"/>
      <c r="C47" s="93" t="str">
        <f>IF(D47="","",COUNTA(D$36:D47))</f>
        <v/>
      </c>
      <c r="D47" s="153"/>
      <c r="E47" s="153"/>
      <c r="F47" s="154"/>
      <c r="G47" s="155"/>
      <c r="H47" s="155"/>
      <c r="I47" s="155"/>
      <c r="J47" s="155"/>
      <c r="K47" s="155"/>
      <c r="L47" s="155"/>
      <c r="M47" s="155"/>
      <c r="N47" s="155"/>
      <c r="O47" s="155"/>
      <c r="P47" s="155"/>
      <c r="Q47" s="155"/>
      <c r="R47" s="155"/>
      <c r="S47" s="155"/>
      <c r="T47" s="156"/>
      <c r="U47" s="92"/>
      <c r="W47" s="49"/>
    </row>
    <row r="48" spans="2:23" ht="15" customHeight="1" x14ac:dyDescent="0.2">
      <c r="B48" s="34"/>
      <c r="C48" s="44" t="s">
        <v>73</v>
      </c>
      <c r="D48" s="166">
        <f>ROUNDDOWN(SUM(D43:E47),-3)</f>
        <v>0</v>
      </c>
      <c r="E48" s="166"/>
      <c r="F48" s="150" t="s">
        <v>74</v>
      </c>
      <c r="G48" s="151"/>
      <c r="H48" s="151"/>
      <c r="I48" s="151"/>
      <c r="J48" s="151"/>
      <c r="K48" s="151"/>
      <c r="L48" s="151"/>
      <c r="M48" s="151"/>
      <c r="N48" s="151"/>
      <c r="O48" s="151"/>
      <c r="P48" s="151"/>
      <c r="Q48" s="151"/>
      <c r="R48" s="151"/>
      <c r="S48" s="151"/>
      <c r="T48" s="152"/>
      <c r="U48" s="92"/>
      <c r="W48" s="49"/>
    </row>
    <row r="49" spans="2:25" ht="8.5" customHeight="1" x14ac:dyDescent="0.2">
      <c r="B49" s="57"/>
      <c r="C49" s="48"/>
      <c r="D49" s="46"/>
      <c r="E49" s="42"/>
      <c r="F49" s="46"/>
      <c r="G49" s="42"/>
      <c r="H49" s="42"/>
      <c r="I49" s="35"/>
      <c r="J49" s="35"/>
      <c r="K49" s="35"/>
      <c r="L49" s="35"/>
      <c r="M49" s="35"/>
      <c r="N49" s="35"/>
      <c r="O49" s="35"/>
      <c r="P49" s="35"/>
      <c r="Q49" s="35"/>
      <c r="R49" s="35"/>
      <c r="S49" s="35"/>
      <c r="T49" s="35"/>
      <c r="U49" s="36"/>
      <c r="V49" s="35"/>
    </row>
    <row r="50" spans="2:25" ht="18" customHeight="1" x14ac:dyDescent="0.2">
      <c r="B50" s="94" t="s">
        <v>99</v>
      </c>
      <c r="C50" s="95"/>
      <c r="D50" s="95"/>
      <c r="E50" s="95"/>
      <c r="F50" s="95"/>
      <c r="G50" s="95"/>
      <c r="H50" s="95"/>
      <c r="I50" s="95"/>
      <c r="J50" s="95"/>
      <c r="K50" s="95"/>
      <c r="L50" s="95"/>
      <c r="M50" s="95"/>
      <c r="N50" s="95"/>
      <c r="O50" s="95"/>
      <c r="P50" s="95"/>
      <c r="Q50" s="95"/>
      <c r="R50" s="95"/>
      <c r="S50" s="95"/>
      <c r="T50" s="95"/>
      <c r="U50" s="96"/>
      <c r="V50" s="35"/>
      <c r="W50" s="35"/>
    </row>
    <row r="51" spans="2:25" ht="8.5" customHeight="1" x14ac:dyDescent="0.2">
      <c r="B51" s="56"/>
      <c r="C51" s="35"/>
      <c r="D51" s="35"/>
      <c r="E51" s="35"/>
      <c r="F51" s="35"/>
      <c r="G51" s="35"/>
      <c r="H51" s="35"/>
      <c r="I51" s="35"/>
      <c r="J51" s="35"/>
      <c r="K51" s="35"/>
      <c r="L51" s="35"/>
      <c r="M51" s="35"/>
      <c r="N51" s="35"/>
      <c r="O51" s="35"/>
      <c r="P51" s="35"/>
      <c r="Q51" s="35"/>
      <c r="R51" s="35"/>
      <c r="S51" s="35"/>
      <c r="T51" s="35"/>
      <c r="U51" s="36"/>
      <c r="V51" s="35"/>
      <c r="W51" s="35"/>
    </row>
    <row r="52" spans="2:25" ht="15" customHeight="1" x14ac:dyDescent="0.2">
      <c r="B52" s="58" t="str">
        <f>'２所要額調書（別紙１）'!B37</f>
        <v/>
      </c>
      <c r="C52" s="97" t="s">
        <v>76</v>
      </c>
      <c r="D52" s="46"/>
      <c r="E52" s="42"/>
      <c r="F52" s="46"/>
      <c r="G52" s="42"/>
      <c r="H52" s="42"/>
      <c r="I52" s="35"/>
      <c r="J52" s="35"/>
      <c r="K52" s="35"/>
      <c r="L52" s="35"/>
      <c r="M52" s="35"/>
      <c r="N52" s="35"/>
      <c r="O52" s="35"/>
      <c r="P52" s="35"/>
      <c r="Q52" s="35"/>
      <c r="R52" s="35"/>
      <c r="S52" s="35"/>
      <c r="T52" s="35"/>
      <c r="U52" s="36"/>
      <c r="V52" s="35"/>
      <c r="W52" s="35"/>
    </row>
    <row r="53" spans="2:25" ht="15" customHeight="1" x14ac:dyDescent="0.2">
      <c r="B53" s="34" t="s">
        <v>69</v>
      </c>
      <c r="C53" s="98"/>
      <c r="D53" s="98"/>
      <c r="E53" s="98"/>
      <c r="F53" s="99" t="s">
        <v>0</v>
      </c>
      <c r="G53" s="1"/>
      <c r="H53" s="100" t="s">
        <v>1</v>
      </c>
      <c r="I53" s="1"/>
      <c r="J53" s="100" t="s">
        <v>2</v>
      </c>
      <c r="K53" s="1"/>
      <c r="L53" s="100" t="s">
        <v>3</v>
      </c>
      <c r="M53" s="42" t="s">
        <v>70</v>
      </c>
      <c r="N53" s="99" t="s">
        <v>0</v>
      </c>
      <c r="O53" s="1"/>
      <c r="P53" s="100" t="s">
        <v>1</v>
      </c>
      <c r="Q53" s="1"/>
      <c r="R53" s="100" t="s">
        <v>2</v>
      </c>
      <c r="S53" s="1"/>
      <c r="T53" s="100" t="s">
        <v>3</v>
      </c>
      <c r="U53" s="101"/>
      <c r="V53" s="98"/>
      <c r="W53" s="98"/>
      <c r="Y53" s="49"/>
    </row>
    <row r="54" spans="2:25" ht="18" customHeight="1" x14ac:dyDescent="0.2">
      <c r="B54" s="102" t="s">
        <v>110</v>
      </c>
      <c r="C54" s="98"/>
      <c r="D54" s="103"/>
      <c r="E54" s="103"/>
      <c r="F54" s="103"/>
      <c r="G54" s="103"/>
      <c r="H54" s="104"/>
      <c r="I54" s="103"/>
      <c r="J54" s="104"/>
      <c r="K54" s="105"/>
      <c r="L54" s="104"/>
      <c r="M54" s="105"/>
      <c r="N54" s="105"/>
      <c r="O54" s="105"/>
      <c r="P54" s="104"/>
      <c r="Q54" s="105"/>
      <c r="R54" s="104"/>
      <c r="S54" s="105"/>
      <c r="T54" s="104"/>
      <c r="U54" s="106"/>
      <c r="V54" s="105"/>
      <c r="W54" s="103"/>
      <c r="Y54" s="49"/>
    </row>
    <row r="55" spans="2:25" ht="18" customHeight="1" x14ac:dyDescent="0.2">
      <c r="B55" s="102" t="s">
        <v>77</v>
      </c>
      <c r="C55" s="107"/>
      <c r="D55" s="98" t="s">
        <v>78</v>
      </c>
      <c r="E55" s="103"/>
      <c r="F55" s="103"/>
      <c r="G55" s="103"/>
      <c r="H55" s="104"/>
      <c r="I55" s="103"/>
      <c r="J55" s="104"/>
      <c r="K55" s="105"/>
      <c r="L55" s="104"/>
      <c r="M55" s="105"/>
      <c r="N55" s="105"/>
      <c r="O55" s="105"/>
      <c r="P55" s="104"/>
      <c r="Q55" s="105"/>
      <c r="R55" s="104"/>
      <c r="S55" s="105"/>
      <c r="T55" s="104"/>
      <c r="U55" s="106"/>
      <c r="V55" s="105"/>
      <c r="W55" s="103"/>
    </row>
    <row r="56" spans="2:25" ht="18" customHeight="1" x14ac:dyDescent="0.2">
      <c r="B56" s="108"/>
      <c r="C56" s="107"/>
      <c r="D56" s="98" t="s">
        <v>79</v>
      </c>
      <c r="E56" s="98"/>
      <c r="F56" s="98"/>
      <c r="G56" s="98"/>
      <c r="H56" s="104"/>
      <c r="I56" s="98"/>
      <c r="J56" s="104"/>
      <c r="K56" s="98"/>
      <c r="L56" s="104"/>
      <c r="M56" s="98"/>
      <c r="N56" s="98"/>
      <c r="O56" s="98"/>
      <c r="P56" s="104"/>
      <c r="Q56" s="98"/>
      <c r="R56" s="104"/>
      <c r="S56" s="105"/>
      <c r="T56" s="104"/>
      <c r="U56" s="106"/>
      <c r="V56" s="105"/>
      <c r="W56" s="105"/>
    </row>
    <row r="57" spans="2:25" ht="18" customHeight="1" x14ac:dyDescent="0.2">
      <c r="B57" s="108" t="s">
        <v>80</v>
      </c>
      <c r="C57" s="98"/>
      <c r="D57" s="98"/>
      <c r="E57" s="98"/>
      <c r="F57" s="98"/>
      <c r="G57" s="98"/>
      <c r="H57" s="104"/>
      <c r="I57" s="98"/>
      <c r="J57" s="104"/>
      <c r="K57" s="98"/>
      <c r="L57" s="104"/>
      <c r="M57" s="98"/>
      <c r="N57" s="98"/>
      <c r="O57" s="98"/>
      <c r="P57" s="104"/>
      <c r="Q57" s="98"/>
      <c r="R57" s="104"/>
      <c r="S57" s="105"/>
      <c r="T57" s="104"/>
      <c r="U57" s="106"/>
      <c r="V57" s="105"/>
      <c r="W57" s="105"/>
    </row>
    <row r="58" spans="2:25" ht="15" customHeight="1" x14ac:dyDescent="0.2">
      <c r="B58" s="108" t="s">
        <v>81</v>
      </c>
      <c r="C58" s="98"/>
      <c r="D58" s="98"/>
      <c r="E58" s="103"/>
      <c r="F58" s="105" t="s">
        <v>0</v>
      </c>
      <c r="G58" s="107"/>
      <c r="H58" s="104" t="s">
        <v>1</v>
      </c>
      <c r="I58" s="107"/>
      <c r="J58" s="104" t="s">
        <v>2</v>
      </c>
      <c r="K58" s="107"/>
      <c r="L58" s="104" t="s">
        <v>3</v>
      </c>
      <c r="M58" s="103" t="s">
        <v>70</v>
      </c>
      <c r="N58" s="105" t="s">
        <v>0</v>
      </c>
      <c r="O58" s="107"/>
      <c r="P58" s="104" t="s">
        <v>1</v>
      </c>
      <c r="Q58" s="107"/>
      <c r="R58" s="104" t="s">
        <v>2</v>
      </c>
      <c r="S58" s="107"/>
      <c r="T58" s="60" t="s">
        <v>82</v>
      </c>
      <c r="U58" s="101"/>
      <c r="V58" s="98"/>
      <c r="W58" s="98"/>
    </row>
    <row r="59" spans="2:25" ht="8.5" customHeight="1" x14ac:dyDescent="0.2">
      <c r="B59" s="34"/>
      <c r="C59" s="109"/>
      <c r="D59" s="71"/>
      <c r="E59" s="71"/>
      <c r="F59" s="71"/>
      <c r="G59" s="71"/>
      <c r="H59" s="73"/>
      <c r="I59" s="71"/>
      <c r="J59" s="73"/>
      <c r="K59" s="71"/>
      <c r="L59" s="73"/>
      <c r="M59" s="41"/>
      <c r="N59" s="71"/>
      <c r="O59"/>
      <c r="P59" s="73"/>
      <c r="Q59" s="71"/>
      <c r="R59" s="73"/>
      <c r="S59"/>
      <c r="T59" s="100"/>
      <c r="U59" s="36"/>
      <c r="V59" s="35"/>
    </row>
    <row r="60" spans="2:25" ht="15" customHeight="1" x14ac:dyDescent="0.2">
      <c r="B60" s="58" t="str">
        <f>'２所要額調書（別紙１）'!B41</f>
        <v/>
      </c>
      <c r="C60" s="48" t="s">
        <v>61</v>
      </c>
      <c r="D60" s="46"/>
      <c r="E60" s="42"/>
      <c r="F60" s="46"/>
      <c r="G60" s="42"/>
      <c r="H60" s="100"/>
      <c r="I60" s="35"/>
      <c r="J60" s="100"/>
      <c r="K60" s="35"/>
      <c r="L60" s="100"/>
      <c r="M60" s="35"/>
      <c r="N60" s="35"/>
      <c r="O60" s="35"/>
      <c r="P60" s="100"/>
      <c r="Q60" s="35"/>
      <c r="R60" s="100"/>
      <c r="S60" s="35"/>
      <c r="T60" s="100"/>
      <c r="U60" s="36"/>
      <c r="V60" s="35"/>
      <c r="W60" s="35"/>
    </row>
    <row r="61" spans="2:25" ht="15" customHeight="1" x14ac:dyDescent="0.2">
      <c r="B61" s="34" t="s">
        <v>69</v>
      </c>
      <c r="C61" s="35"/>
      <c r="D61" s="35"/>
      <c r="E61" s="35"/>
      <c r="F61" s="99" t="s">
        <v>0</v>
      </c>
      <c r="G61" s="1"/>
      <c r="H61" s="100" t="s">
        <v>1</v>
      </c>
      <c r="I61" s="1"/>
      <c r="J61" s="35" t="s">
        <v>2</v>
      </c>
      <c r="K61" s="1"/>
      <c r="L61" s="100" t="s">
        <v>3</v>
      </c>
      <c r="M61" s="42" t="s">
        <v>70</v>
      </c>
      <c r="N61" s="99" t="s">
        <v>0</v>
      </c>
      <c r="O61" s="1"/>
      <c r="P61" s="100" t="s">
        <v>1</v>
      </c>
      <c r="Q61" s="1"/>
      <c r="R61" s="100" t="s">
        <v>2</v>
      </c>
      <c r="S61" s="1"/>
      <c r="T61" s="100" t="s">
        <v>3</v>
      </c>
      <c r="U61" s="36"/>
    </row>
    <row r="62" spans="2:25" ht="15" customHeight="1" x14ac:dyDescent="0.2">
      <c r="B62" s="34" t="s">
        <v>111</v>
      </c>
      <c r="C62" s="35"/>
      <c r="D62" s="35"/>
      <c r="E62" s="35"/>
      <c r="F62" s="35"/>
      <c r="G62" s="35"/>
      <c r="H62" s="35"/>
      <c r="I62" s="35"/>
      <c r="J62" s="35"/>
      <c r="K62" s="35"/>
      <c r="L62" s="35"/>
      <c r="M62" s="35"/>
      <c r="N62" s="35"/>
      <c r="O62" s="35"/>
      <c r="P62" s="35"/>
      <c r="Q62" s="35"/>
      <c r="R62" s="35"/>
      <c r="S62" s="35"/>
      <c r="T62" s="35"/>
      <c r="U62" s="36"/>
      <c r="V62" s="35"/>
      <c r="W62" s="35"/>
    </row>
    <row r="63" spans="2:25" ht="15" customHeight="1" x14ac:dyDescent="0.2">
      <c r="B63" s="34"/>
      <c r="C63" s="110"/>
      <c r="D63" s="35" t="s">
        <v>83</v>
      </c>
      <c r="E63" s="35"/>
      <c r="F63" s="35"/>
      <c r="G63" s="35"/>
      <c r="H63" s="35"/>
      <c r="I63" s="35"/>
      <c r="J63" s="35"/>
      <c r="K63" s="35"/>
      <c r="L63" s="35"/>
      <c r="M63" s="35"/>
      <c r="N63" s="35"/>
      <c r="O63" s="35"/>
      <c r="P63" s="35"/>
      <c r="Q63" s="35"/>
      <c r="R63" s="35"/>
      <c r="S63" s="35"/>
      <c r="T63" s="35"/>
      <c r="U63" s="36"/>
      <c r="V63" s="35"/>
      <c r="W63" s="35"/>
    </row>
    <row r="64" spans="2:25" ht="15" customHeight="1" x14ac:dyDescent="0.2">
      <c r="B64" s="34"/>
      <c r="C64" s="110"/>
      <c r="D64" s="35" t="s">
        <v>84</v>
      </c>
      <c r="E64" s="35"/>
      <c r="F64" s="35"/>
      <c r="G64" s="35"/>
      <c r="H64" s="35"/>
      <c r="I64" s="35"/>
      <c r="J64" s="35"/>
      <c r="K64" s="35"/>
      <c r="L64" s="35"/>
      <c r="M64" s="35"/>
      <c r="N64" s="35"/>
      <c r="O64" s="35"/>
      <c r="P64" s="35"/>
      <c r="Q64" s="35"/>
      <c r="R64" s="35"/>
      <c r="S64" s="35"/>
      <c r="T64" s="35"/>
      <c r="U64" s="36"/>
      <c r="V64" s="35"/>
      <c r="W64" s="35"/>
    </row>
    <row r="65" spans="2:24" ht="15" customHeight="1" x14ac:dyDescent="0.2">
      <c r="B65" s="34"/>
      <c r="C65" s="110"/>
      <c r="D65" s="35" t="s">
        <v>85</v>
      </c>
      <c r="E65" s="35"/>
      <c r="F65" s="39"/>
      <c r="G65" s="39"/>
      <c r="H65" s="39"/>
      <c r="I65" s="39"/>
      <c r="J65" s="39"/>
      <c r="K65" s="39"/>
      <c r="L65" s="39"/>
      <c r="M65" s="39"/>
      <c r="N65" s="39"/>
      <c r="O65" s="39"/>
      <c r="P65" s="39"/>
      <c r="Q65" s="39"/>
      <c r="R65" s="39"/>
      <c r="S65" s="39"/>
      <c r="T65" s="39"/>
      <c r="U65" s="36"/>
      <c r="V65" s="35"/>
      <c r="W65" s="35"/>
    </row>
    <row r="66" spans="2:24" ht="15" customHeight="1" x14ac:dyDescent="0.2">
      <c r="B66" s="34"/>
      <c r="D66" s="157"/>
      <c r="E66" s="158"/>
      <c r="F66" s="158"/>
      <c r="G66" s="158"/>
      <c r="H66" s="158"/>
      <c r="I66" s="158"/>
      <c r="J66" s="158"/>
      <c r="K66" s="158"/>
      <c r="L66" s="158"/>
      <c r="M66" s="158"/>
      <c r="N66" s="158"/>
      <c r="O66" s="158"/>
      <c r="P66" s="158"/>
      <c r="Q66" s="158"/>
      <c r="R66" s="158"/>
      <c r="S66" s="158"/>
      <c r="T66" s="159"/>
      <c r="U66" s="111"/>
      <c r="V66" s="72"/>
      <c r="W66" s="72"/>
    </row>
    <row r="67" spans="2:24" ht="15" customHeight="1" x14ac:dyDescent="0.2">
      <c r="B67" s="34"/>
      <c r="C67" s="35"/>
      <c r="D67" s="160"/>
      <c r="E67" s="161"/>
      <c r="F67" s="161"/>
      <c r="G67" s="161"/>
      <c r="H67" s="161"/>
      <c r="I67" s="161"/>
      <c r="J67" s="161"/>
      <c r="K67" s="161"/>
      <c r="L67" s="161"/>
      <c r="M67" s="161"/>
      <c r="N67" s="161"/>
      <c r="O67" s="161"/>
      <c r="P67" s="161"/>
      <c r="Q67" s="161"/>
      <c r="R67" s="161"/>
      <c r="S67" s="161"/>
      <c r="T67" s="162"/>
      <c r="U67" s="111"/>
      <c r="V67" s="72"/>
      <c r="W67" s="72"/>
      <c r="X67" s="35"/>
    </row>
    <row r="68" spans="2:24" ht="15" customHeight="1" x14ac:dyDescent="0.2">
      <c r="B68" s="34"/>
      <c r="C68" s="35"/>
      <c r="D68" s="160"/>
      <c r="E68" s="161"/>
      <c r="F68" s="161"/>
      <c r="G68" s="161"/>
      <c r="H68" s="161"/>
      <c r="I68" s="161"/>
      <c r="J68" s="161"/>
      <c r="K68" s="161"/>
      <c r="L68" s="161"/>
      <c r="M68" s="161"/>
      <c r="N68" s="161"/>
      <c r="O68" s="161"/>
      <c r="P68" s="161"/>
      <c r="Q68" s="161"/>
      <c r="R68" s="161"/>
      <c r="S68" s="161"/>
      <c r="T68" s="162"/>
      <c r="U68" s="111"/>
      <c r="V68" s="72"/>
      <c r="W68" s="72"/>
      <c r="X68" s="35"/>
    </row>
    <row r="69" spans="2:24" ht="15" customHeight="1" x14ac:dyDescent="0.2">
      <c r="B69" s="34"/>
      <c r="C69" s="35"/>
      <c r="D69" s="160"/>
      <c r="E69" s="161"/>
      <c r="F69" s="161"/>
      <c r="G69" s="161"/>
      <c r="H69" s="161"/>
      <c r="I69" s="161"/>
      <c r="J69" s="161"/>
      <c r="K69" s="161"/>
      <c r="L69" s="161"/>
      <c r="M69" s="161"/>
      <c r="N69" s="161"/>
      <c r="O69" s="161"/>
      <c r="P69" s="161"/>
      <c r="Q69" s="161"/>
      <c r="R69" s="161"/>
      <c r="S69" s="161"/>
      <c r="T69" s="162"/>
      <c r="U69" s="111"/>
      <c r="V69" s="72"/>
      <c r="W69" s="72"/>
      <c r="X69" s="35"/>
    </row>
    <row r="70" spans="2:24" ht="15" customHeight="1" x14ac:dyDescent="0.2">
      <c r="B70" s="34"/>
      <c r="C70" s="35"/>
      <c r="D70" s="163"/>
      <c r="E70" s="164"/>
      <c r="F70" s="164"/>
      <c r="G70" s="164"/>
      <c r="H70" s="164"/>
      <c r="I70" s="164"/>
      <c r="J70" s="164"/>
      <c r="K70" s="164"/>
      <c r="L70" s="164"/>
      <c r="M70" s="164"/>
      <c r="N70" s="164"/>
      <c r="O70" s="164"/>
      <c r="P70" s="164"/>
      <c r="Q70" s="164"/>
      <c r="R70" s="164"/>
      <c r="S70" s="164"/>
      <c r="T70" s="165"/>
      <c r="U70" s="111"/>
      <c r="V70" s="72"/>
      <c r="W70" s="72"/>
      <c r="X70" s="35"/>
    </row>
    <row r="71" spans="2:24" ht="8.5" customHeight="1" x14ac:dyDescent="0.2">
      <c r="B71" s="38"/>
      <c r="C71" s="39"/>
      <c r="D71" s="39"/>
      <c r="E71" s="39"/>
      <c r="F71" s="39"/>
      <c r="G71" s="39"/>
      <c r="H71" s="39"/>
      <c r="I71" s="39"/>
      <c r="J71" s="39"/>
      <c r="K71" s="39"/>
      <c r="L71" s="39"/>
      <c r="M71" s="39"/>
      <c r="N71" s="39"/>
      <c r="O71" s="39"/>
      <c r="P71" s="39"/>
      <c r="Q71" s="39"/>
      <c r="R71" s="39"/>
      <c r="S71" s="39"/>
      <c r="T71" s="39"/>
      <c r="U71" s="40"/>
      <c r="V71" s="34"/>
      <c r="W71" s="35"/>
      <c r="X71" s="35"/>
    </row>
  </sheetData>
  <sheetProtection algorithmName="SHA-512" hashValue="Z4ZaJDdrOkypqWu0IJH/T+zMr/ym1kDqEsDHqOOZH4bwjIYOG2HFeNcw1A92f5OaeDzM+jrYFNw3mHXjzMRUFA==" saltValue="gNSfq5rs7y/UddpGIDZKnw==" spinCount="100000" sheet="1" objects="1" scenarios="1"/>
  <mergeCells count="51">
    <mergeCell ref="D66:T70"/>
    <mergeCell ref="D46:E46"/>
    <mergeCell ref="F46:T46"/>
    <mergeCell ref="D47:E47"/>
    <mergeCell ref="F47:T47"/>
    <mergeCell ref="D48:E48"/>
    <mergeCell ref="F48:T48"/>
    <mergeCell ref="D43:E43"/>
    <mergeCell ref="F43:T43"/>
    <mergeCell ref="D44:E44"/>
    <mergeCell ref="F44:T44"/>
    <mergeCell ref="D45:E45"/>
    <mergeCell ref="F45:T45"/>
    <mergeCell ref="D33:E33"/>
    <mergeCell ref="F33:T33"/>
    <mergeCell ref="D34:E34"/>
    <mergeCell ref="F34:T34"/>
    <mergeCell ref="D42:E42"/>
    <mergeCell ref="F42:T42"/>
    <mergeCell ref="D30:E30"/>
    <mergeCell ref="F30:T30"/>
    <mergeCell ref="D31:E31"/>
    <mergeCell ref="F31:T31"/>
    <mergeCell ref="D32:E32"/>
    <mergeCell ref="F32:T32"/>
    <mergeCell ref="D22:E22"/>
    <mergeCell ref="F22:T22"/>
    <mergeCell ref="D28:E28"/>
    <mergeCell ref="F28:T28"/>
    <mergeCell ref="D29:E29"/>
    <mergeCell ref="F29:T29"/>
    <mergeCell ref="D19:E19"/>
    <mergeCell ref="F19:T19"/>
    <mergeCell ref="D20:E20"/>
    <mergeCell ref="F20:T20"/>
    <mergeCell ref="D21:E21"/>
    <mergeCell ref="F21:T21"/>
    <mergeCell ref="D16:E16"/>
    <mergeCell ref="F16:T16"/>
    <mergeCell ref="D17:E17"/>
    <mergeCell ref="F17:T17"/>
    <mergeCell ref="D18:E18"/>
    <mergeCell ref="F18:T18"/>
    <mergeCell ref="B12:T12"/>
    <mergeCell ref="F8:J8"/>
    <mergeCell ref="K8:U8"/>
    <mergeCell ref="A4:V4"/>
    <mergeCell ref="F6:J6"/>
    <mergeCell ref="K6:U6"/>
    <mergeCell ref="F7:J7"/>
    <mergeCell ref="K7:U7"/>
  </mergeCells>
  <phoneticPr fontId="1"/>
  <conditionalFormatting sqref="G40 I40 K40 O40 Q40 S40 D43:T47 G53 I53 K53 O53 Q53 S53 C55:C56 G58 I58 K58 O58 Q58 S58 G61 I61 K61 O61 Q61 S61 C63:C65 D66:T70">
    <cfRule type="expression" dxfId="0" priority="1">
      <formula>AND($K$6&lt;&gt;"居宅介護支援事業所",      $K$6&lt;&gt;"介護予防支援事業所",      $K$6&lt;&gt;"介護予防ケアマネジメント事業所")</formula>
    </cfRule>
  </conditionalFormatting>
  <dataValidations count="3">
    <dataValidation type="custom" allowBlank="1" showInputMessage="1" showErrorMessage="1" sqref="D43:T47 G53 I53 K53 O53 Q53 S53 S58 S61 Q61 Q58 O58 O61 K61 K58 I58 I61 G61 G58 D66:T70" xr:uid="{3D0E4AA4-24EF-4DF7-896D-7766CF89A32E}">
      <formula1>OR($K$6="居宅介護支援事業所",     $K$6="介護予防支援事業所",     $K$6="介護予防ケアマネジメント事業所")</formula1>
    </dataValidation>
    <dataValidation type="list" allowBlank="1" showInputMessage="1" showErrorMessage="1" sqref="C55 C63:C65" xr:uid="{FA991A94-7DD3-47C5-87D7-8CC5C4E128CB}">
      <formula1>$AH$2:$AH$3</formula1>
    </dataValidation>
    <dataValidation type="list" allowBlank="1" showInputMessage="1" showErrorMessage="1" sqref="C56" xr:uid="{4C4FE59F-C29C-45FC-ADBA-912A44D44FD6}">
      <formula1>$AH$2:$AH$4</formula1>
    </dataValidation>
  </dataValidations>
  <pageMargins left="0.70866141732283472" right="0.2" top="0.54" bottom="0.55118110236220474" header="0.31496062992125984" footer="0.31496062992125984"/>
  <pageSetup paperSize="9" scale="71" orientation="portrait" verticalDpi="0" copies="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65B-B156-48B1-A805-CAA5ECD6E979}">
  <sheetPr codeName="Sheet7"/>
  <dimension ref="A2:A7"/>
  <sheetViews>
    <sheetView workbookViewId="0">
      <selection activeCell="A7" sqref="A7"/>
    </sheetView>
  </sheetViews>
  <sheetFormatPr defaultRowHeight="13" x14ac:dyDescent="0.2"/>
  <sheetData>
    <row r="2" spans="1:1" x14ac:dyDescent="0.2">
      <c r="A2" t="s">
        <v>66</v>
      </c>
    </row>
    <row r="3" spans="1:1" x14ac:dyDescent="0.2">
      <c r="A3" t="s">
        <v>86</v>
      </c>
    </row>
    <row r="4" spans="1:1" x14ac:dyDescent="0.2">
      <c r="A4" t="s">
        <v>87</v>
      </c>
    </row>
    <row r="5" spans="1:1" x14ac:dyDescent="0.2">
      <c r="A5" t="s">
        <v>88</v>
      </c>
    </row>
    <row r="7" spans="1:1" x14ac:dyDescent="0.2">
      <c r="A7" t="s">
        <v>89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6AFC-E8B4-430E-990D-E9DF0E162586}">
  <sheetPr codeName="Sheet8"/>
  <dimension ref="A2:A8"/>
  <sheetViews>
    <sheetView workbookViewId="0">
      <selection activeCell="C14" sqref="C14:C16"/>
    </sheetView>
  </sheetViews>
  <sheetFormatPr defaultRowHeight="13" x14ac:dyDescent="0.2"/>
  <sheetData>
    <row r="2" spans="1:1" x14ac:dyDescent="0.2">
      <c r="A2" t="s">
        <v>90</v>
      </c>
    </row>
    <row r="3" spans="1:1" x14ac:dyDescent="0.2">
      <c r="A3" t="s">
        <v>91</v>
      </c>
    </row>
    <row r="4" spans="1:1" x14ac:dyDescent="0.2">
      <c r="A4" t="s">
        <v>92</v>
      </c>
    </row>
    <row r="6" spans="1:1" x14ac:dyDescent="0.2">
      <c r="A6" t="s">
        <v>93</v>
      </c>
    </row>
    <row r="7" spans="1:1" x14ac:dyDescent="0.2">
      <c r="A7" t="s">
        <v>94</v>
      </c>
    </row>
    <row r="8" spans="1:1" x14ac:dyDescent="0.2">
      <c r="A8" t="s">
        <v>95</v>
      </c>
    </row>
  </sheetData>
  <phoneticPr fontId="1"/>
  <pageMargins left="0.7" right="0.7" top="0.75" bottom="0.75" header="0.3" footer="0.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第3号様式</vt:lpstr>
      <vt:lpstr>２所要額調書（別紙１）</vt:lpstr>
      <vt:lpstr>３所要額調書（別紙２）</vt:lpstr>
      <vt:lpstr>リスト</vt:lpstr>
      <vt:lpstr>リスト２</vt:lpstr>
      <vt:lpstr>'２所要額調書（別紙１）'!Print_Area</vt:lpstr>
      <vt:lpstr>'３所要額調書（別紙２）'!Print_Area</vt:lpstr>
      <vt:lpstr>第3号様式!Print_Area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2021-06-24T02:22:28Z</dcterms:created>
  <dcterms:modified xsi:type="dcterms:W3CDTF">2026-06-04T07:36:19Z</dcterms:modified>
  <cp:category/>
  <cp:contentStatus/>
</cp:coreProperties>
</file>