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updateLinks="never" codeName="ThisWorkbook"/>
  <xr:revisionPtr revIDLastSave="0" documentId="13_ncr:1_{6B2926AE-6050-43FD-8A93-0AD45F703F2F}" xr6:coauthVersionLast="47" xr6:coauthVersionMax="47" xr10:uidLastSave="{00000000-0000-0000-0000-000000000000}"/>
  <bookViews>
    <workbookView xWindow="-110" yWindow="-110" windowWidth="19420" windowHeight="11500" tabRatio="696" activeTab="2" xr2:uid="{00000000-000D-0000-FFFF-FFFF00000000}"/>
  </bookViews>
  <sheets>
    <sheet name="第1号様式" sheetId="74" r:id="rId1"/>
    <sheet name="２所要額調書（別紙１）" sheetId="70" r:id="rId2"/>
    <sheet name="３事業計画書（別紙２）（人材確保体制構築）" sheetId="71" r:id="rId3"/>
    <sheet name="リスト" sheetId="73" state="hidden" r:id="rId4"/>
    <sheet name="リスト２" sheetId="69" state="hidden" r:id="rId5"/>
  </sheets>
  <definedNames>
    <definedName name="_xlnm.Print_Area" localSheetId="1">'２所要額調書（別紙１）'!$A$1:$J$52</definedName>
    <definedName name="_xlnm.Print_Area" localSheetId="2">'３事業計画書（別紙２）（人材確保体制構築）'!$A$1:$V$72</definedName>
    <definedName name="_xlnm.Print_Area" localSheetId="0">第1号様式!$A$1:$AF$43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70" l="1"/>
  <c r="E39" i="70"/>
  <c r="F39" i="70" s="1"/>
  <c r="H39" i="70" s="1"/>
  <c r="I39" i="70" s="1"/>
  <c r="B37" i="70" s="1"/>
  <c r="B52" i="71" s="1"/>
  <c r="D48" i="71"/>
  <c r="C29" i="70" s="1"/>
  <c r="C47" i="71"/>
  <c r="C46" i="71"/>
  <c r="C45" i="71"/>
  <c r="C44" i="71"/>
  <c r="C43" i="71"/>
  <c r="E43" i="70"/>
  <c r="F43" i="70" s="1"/>
  <c r="H43" i="70" s="1"/>
  <c r="I43" i="70" s="1"/>
  <c r="B41" i="70" s="1"/>
  <c r="B60" i="71" s="1"/>
  <c r="D46" i="70" l="1"/>
  <c r="C31" i="71"/>
  <c r="C32" i="71"/>
  <c r="C33" i="71"/>
  <c r="C30" i="71"/>
  <c r="C29" i="71"/>
  <c r="C19" i="71"/>
  <c r="C20" i="71"/>
  <c r="C21" i="71"/>
  <c r="C18" i="71"/>
  <c r="C17" i="71"/>
  <c r="K6" i="71" l="1"/>
  <c r="K8" i="71" l="1"/>
  <c r="K7" i="71"/>
  <c r="D34" i="71"/>
  <c r="D22" i="71"/>
  <c r="C16" i="70" s="1"/>
  <c r="E16" i="70" s="1"/>
  <c r="F16" i="70" s="1"/>
  <c r="H16" i="70" s="1"/>
  <c r="I16" i="70" s="1"/>
  <c r="B14" i="70" l="1"/>
  <c r="B13" i="71" s="1"/>
  <c r="C20" i="70"/>
  <c r="E29" i="70" l="1"/>
  <c r="E20" i="70"/>
  <c r="F20" i="70" l="1"/>
  <c r="H20" i="70" s="1"/>
  <c r="I20" i="70" s="1"/>
  <c r="D23" i="70" s="1"/>
  <c r="F29" i="70"/>
  <c r="H29" i="70" s="1"/>
  <c r="I29" i="70" s="1"/>
  <c r="D32" i="70" s="1"/>
  <c r="E50" i="70" l="1"/>
  <c r="B18" i="70"/>
  <c r="B24" i="71" s="1"/>
  <c r="B27" i="70" l="1"/>
  <c r="B38" i="71" s="1"/>
  <c r="R23" i="7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2" authorId="0" shapeId="0" xr:uid="{D2E276CD-D30A-4688-AC48-7F68A21A7BBC}">
      <text>
        <r>
          <rPr>
            <b/>
            <sz val="12"/>
            <color indexed="81"/>
            <rFont val="メイリオ"/>
            <family val="3"/>
            <charset val="128"/>
          </rPr>
          <t>法人が対象事業所分を一括して申請してください。</t>
        </r>
      </text>
    </comment>
  </commentList>
</comments>
</file>

<file path=xl/sharedStrings.xml><?xml version="1.0" encoding="utf-8"?>
<sst xmlns="http://schemas.openxmlformats.org/spreadsheetml/2006/main" count="275" uniqueCount="151">
  <si>
    <t>令和</t>
    <rPh sb="0" eb="2">
      <t>レイワ</t>
    </rPh>
    <phoneticPr fontId="1"/>
  </si>
  <si>
    <t>年</t>
    <rPh sb="0" eb="1">
      <t>ネン</t>
    </rPh>
    <phoneticPr fontId="18"/>
  </si>
  <si>
    <t>月</t>
    <rPh sb="0" eb="1">
      <t>ゲツ</t>
    </rPh>
    <phoneticPr fontId="18"/>
  </si>
  <si>
    <t>日</t>
    <rPh sb="0" eb="1">
      <t>ニチ</t>
    </rPh>
    <phoneticPr fontId="18"/>
  </si>
  <si>
    <t>申　請　者</t>
    <rPh sb="0" eb="1">
      <t>サル</t>
    </rPh>
    <rPh sb="2" eb="3">
      <t>ショウ</t>
    </rPh>
    <rPh sb="4" eb="5">
      <t>シャ</t>
    </rPh>
    <phoneticPr fontId="18"/>
  </si>
  <si>
    <t>フリガナ</t>
    <phoneticPr fontId="18"/>
  </si>
  <si>
    <t>法人名</t>
    <rPh sb="0" eb="3">
      <t>ホウジンメイ</t>
    </rPh>
    <phoneticPr fontId="18"/>
  </si>
  <si>
    <t>郵便番号</t>
    <rPh sb="0" eb="4">
      <t>ユウビンバンゴウ</t>
    </rPh>
    <phoneticPr fontId="1"/>
  </si>
  <si>
    <t>(〒</t>
    <phoneticPr fontId="1"/>
  </si>
  <si>
    <t>－</t>
    <phoneticPr fontId="1"/>
  </si>
  <si>
    <t>)</t>
    <phoneticPr fontId="1"/>
  </si>
  <si>
    <t>住　所</t>
    <rPh sb="0" eb="1">
      <t>ジュウ</t>
    </rPh>
    <rPh sb="2" eb="3">
      <t>ショ</t>
    </rPh>
    <phoneticPr fontId="1"/>
  </si>
  <si>
    <t>代表者の職･氏名</t>
    <rPh sb="0" eb="3">
      <t>ダイヒョウシャ</t>
    </rPh>
    <rPh sb="4" eb="5">
      <t>ショク</t>
    </rPh>
    <rPh sb="6" eb="8">
      <t>シメイ</t>
    </rPh>
    <phoneticPr fontId="18"/>
  </si>
  <si>
    <t>職　　名</t>
    <rPh sb="0" eb="1">
      <t>ショク</t>
    </rPh>
    <rPh sb="3" eb="4">
      <t>ナ</t>
    </rPh>
    <phoneticPr fontId="18"/>
  </si>
  <si>
    <t>氏　　名</t>
    <rPh sb="0" eb="1">
      <t>シ</t>
    </rPh>
    <rPh sb="3" eb="4">
      <t>ナ</t>
    </rPh>
    <phoneticPr fontId="18"/>
  </si>
  <si>
    <t>申請法人の連絡先</t>
    <rPh sb="0" eb="2">
      <t>シンセイ</t>
    </rPh>
    <rPh sb="2" eb="4">
      <t>ホウジン</t>
    </rPh>
    <rPh sb="5" eb="8">
      <t>レンラクサキ</t>
    </rPh>
    <phoneticPr fontId="18"/>
  </si>
  <si>
    <t>電話番号</t>
    <rPh sb="0" eb="2">
      <t>デンワ</t>
    </rPh>
    <rPh sb="2" eb="4">
      <t>バンゴウ</t>
    </rPh>
    <phoneticPr fontId="18"/>
  </si>
  <si>
    <t>ＦＡＸ</t>
    <phoneticPr fontId="18"/>
  </si>
  <si>
    <t>本件責任者の職･氏名</t>
    <rPh sb="0" eb="2">
      <t>ホンケン</t>
    </rPh>
    <rPh sb="2" eb="5">
      <t>セキニンシャ</t>
    </rPh>
    <rPh sb="6" eb="7">
      <t>ショク</t>
    </rPh>
    <rPh sb="8" eb="10">
      <t>シメイ</t>
    </rPh>
    <phoneticPr fontId="18"/>
  </si>
  <si>
    <t>本件担当者の職･氏名</t>
    <rPh sb="0" eb="2">
      <t>ホンケン</t>
    </rPh>
    <rPh sb="2" eb="5">
      <t>タントウシャ</t>
    </rPh>
    <rPh sb="6" eb="7">
      <t>ショク</t>
    </rPh>
    <rPh sb="8" eb="10">
      <t>シメイ</t>
    </rPh>
    <phoneticPr fontId="18"/>
  </si>
  <si>
    <t>責任者（担当者）
の連絡先</t>
    <rPh sb="0" eb="3">
      <t>セキニンシャ</t>
    </rPh>
    <rPh sb="4" eb="7">
      <t>タントウシャ</t>
    </rPh>
    <rPh sb="10" eb="13">
      <t>レンラクサキ</t>
    </rPh>
    <phoneticPr fontId="18"/>
  </si>
  <si>
    <t>E-mail</t>
    <phoneticPr fontId="18"/>
  </si>
  <si>
    <t>記</t>
    <rPh sb="0" eb="1">
      <t>キ</t>
    </rPh>
    <phoneticPr fontId="1"/>
  </si>
  <si>
    <t>補助金申請額</t>
    <rPh sb="0" eb="3">
      <t>ホジョキン</t>
    </rPh>
    <rPh sb="3" eb="4">
      <t>サル</t>
    </rPh>
    <rPh sb="4" eb="5">
      <t>ショウ</t>
    </rPh>
    <rPh sb="5" eb="6">
      <t>ガク</t>
    </rPh>
    <phoneticPr fontId="18"/>
  </si>
  <si>
    <t>円</t>
  </si>
  <si>
    <t>誓約事項</t>
    <rPh sb="0" eb="4">
      <t>セイヤクジコウ</t>
    </rPh>
    <phoneticPr fontId="1"/>
  </si>
  <si>
    <t>（全て○となっていないと申請できません　）</t>
    <rPh sb="1" eb="2">
      <t>スベ</t>
    </rPh>
    <rPh sb="12" eb="14">
      <t>シンセイ</t>
    </rPh>
    <phoneticPr fontId="1"/>
  </si>
  <si>
    <t>この補助金と支援内容が重複する他の補助金等の交付を受けていません。</t>
    <rPh sb="2" eb="5">
      <t>ホジョキン</t>
    </rPh>
    <rPh sb="6" eb="8">
      <t>シエン</t>
    </rPh>
    <rPh sb="8" eb="10">
      <t>ナイヨウ</t>
    </rPh>
    <rPh sb="11" eb="13">
      <t>チョウフク</t>
    </rPh>
    <rPh sb="15" eb="16">
      <t>タ</t>
    </rPh>
    <rPh sb="17" eb="20">
      <t>ホジョキン</t>
    </rPh>
    <rPh sb="20" eb="21">
      <t>トウ</t>
    </rPh>
    <rPh sb="22" eb="24">
      <t>コウフ</t>
    </rPh>
    <rPh sb="25" eb="26">
      <t>ウ</t>
    </rPh>
    <phoneticPr fontId="1"/>
  </si>
  <si>
    <t>虚偽その他不正な手段により補助金の交付を受けません。</t>
    <rPh sb="0" eb="2">
      <t>キョギ</t>
    </rPh>
    <rPh sb="4" eb="5">
      <t>タ</t>
    </rPh>
    <rPh sb="5" eb="7">
      <t>フセイ</t>
    </rPh>
    <rPh sb="8" eb="10">
      <t>シュダン</t>
    </rPh>
    <rPh sb="13" eb="16">
      <t>ホジョキン</t>
    </rPh>
    <rPh sb="17" eb="19">
      <t>コウフ</t>
    </rPh>
    <rPh sb="20" eb="21">
      <t>ウ</t>
    </rPh>
    <phoneticPr fontId="1"/>
  </si>
  <si>
    <t>この補助金に関する書類を整理し、補助金交付年度終了後５年間保管します。</t>
    <rPh sb="2" eb="5">
      <t>ホジョキン</t>
    </rPh>
    <rPh sb="6" eb="7">
      <t>カン</t>
    </rPh>
    <rPh sb="9" eb="11">
      <t>ショルイ</t>
    </rPh>
    <rPh sb="12" eb="14">
      <t>セイリ</t>
    </rPh>
    <rPh sb="16" eb="19">
      <t>ホジョキン</t>
    </rPh>
    <rPh sb="19" eb="21">
      <t>コウフ</t>
    </rPh>
    <rPh sb="21" eb="23">
      <t>ネンド</t>
    </rPh>
    <rPh sb="23" eb="26">
      <t>シュウリョウゴ</t>
    </rPh>
    <rPh sb="27" eb="29">
      <t>ネンカン</t>
    </rPh>
    <rPh sb="29" eb="31">
      <t>ホカン</t>
    </rPh>
    <phoneticPr fontId="1"/>
  </si>
  <si>
    <t>振込口座</t>
    <rPh sb="0" eb="4">
      <t>フリコミコウザ</t>
    </rPh>
    <phoneticPr fontId="1"/>
  </si>
  <si>
    <t>金融機関名</t>
    <rPh sb="0" eb="5">
      <t>キンユウキカンメイ</t>
    </rPh>
    <phoneticPr fontId="1"/>
  </si>
  <si>
    <t>・　</t>
    <phoneticPr fontId="1"/>
  </si>
  <si>
    <t>銀行</t>
  </si>
  <si>
    <t>・</t>
    <phoneticPr fontId="1"/>
  </si>
  <si>
    <t>信金</t>
    <phoneticPr fontId="1"/>
  </si>
  <si>
    <t>信組</t>
    <phoneticPr fontId="1"/>
  </si>
  <si>
    <t>労金</t>
    <phoneticPr fontId="1"/>
  </si>
  <si>
    <t>農協</t>
    <phoneticPr fontId="1"/>
  </si>
  <si>
    <t>その他</t>
  </si>
  <si>
    <t>(</t>
    <phoneticPr fontId="1"/>
  </si>
  <si>
    <t>支店名</t>
    <rPh sb="0" eb="3">
      <t>シテンメイ</t>
    </rPh>
    <phoneticPr fontId="1"/>
  </si>
  <si>
    <t>支店</t>
    <phoneticPr fontId="1"/>
  </si>
  <si>
    <t>支所</t>
    <rPh sb="1" eb="2">
      <t>トコロ</t>
    </rPh>
    <phoneticPr fontId="1"/>
  </si>
  <si>
    <t>（ゆうちょは店番を記入）</t>
    <phoneticPr fontId="1"/>
  </si>
  <si>
    <t>営業部</t>
    <phoneticPr fontId="1"/>
  </si>
  <si>
    <t>出張所</t>
    <rPh sb="0" eb="3">
      <t>シュッチョウショ</t>
    </rPh>
    <phoneticPr fontId="1"/>
  </si>
  <si>
    <t>預金種別  (該当種別に☑）</t>
    <rPh sb="0" eb="2">
      <t>ヨキン</t>
    </rPh>
    <rPh sb="2" eb="4">
      <t>シュベツ</t>
    </rPh>
    <phoneticPr fontId="1"/>
  </si>
  <si>
    <t>普通</t>
    <rPh sb="0" eb="2">
      <t>フツウ</t>
    </rPh>
    <phoneticPr fontId="1"/>
  </si>
  <si>
    <t>当座</t>
    <rPh sb="0" eb="2">
      <t>トウザ</t>
    </rPh>
    <phoneticPr fontId="1"/>
  </si>
  <si>
    <t>その他</t>
    <phoneticPr fontId="1"/>
  </si>
  <si>
    <t>口座番号　(右詰めで記入）</t>
    <rPh sb="0" eb="2">
      <t>コウザ</t>
    </rPh>
    <rPh sb="2" eb="4">
      <t>バンゴウ</t>
    </rPh>
    <phoneticPr fontId="1"/>
  </si>
  <si>
    <t>フリガナ</t>
    <phoneticPr fontId="1"/>
  </si>
  <si>
    <t>口座名義</t>
    <rPh sb="0" eb="2">
      <t>コウザ</t>
    </rPh>
    <rPh sb="2" eb="4">
      <t>メイギ</t>
    </rPh>
    <phoneticPr fontId="1"/>
  </si>
  <si>
    <t>添付書類</t>
    <rPh sb="0" eb="3">
      <t>テンプショルイ</t>
    </rPh>
    <phoneticPr fontId="1"/>
  </si>
  <si>
    <t>　１．所要額調書（別紙１）</t>
    <rPh sb="0" eb="3">
      <t>ショヨウガク</t>
    </rPh>
    <rPh sb="9" eb="11">
      <t>ベッシ</t>
    </rPh>
    <phoneticPr fontId="1"/>
  </si>
  <si>
    <r>
      <t>　３．振込口座の通帳の写し</t>
    </r>
    <r>
      <rPr>
        <sz val="8"/>
        <color theme="1"/>
        <rFont val="ＭＳ 明朝"/>
        <family val="1"/>
        <charset val="128"/>
      </rPr>
      <t>（※通帳見開きページのカタカナで口座名義が記載されている部分の写し）　　</t>
    </r>
    <rPh sb="2" eb="4">
      <t>フリコミ</t>
    </rPh>
    <rPh sb="4" eb="6">
      <t>コウザ</t>
    </rPh>
    <rPh sb="7" eb="9">
      <t>ツウチョウ</t>
    </rPh>
    <rPh sb="10" eb="11">
      <t>ウツ</t>
    </rPh>
    <rPh sb="17" eb="19">
      <t>ミヒラ</t>
    </rPh>
    <rPh sb="29" eb="33">
      <t>コウザメイギ</t>
    </rPh>
    <rPh sb="41" eb="43">
      <t>ブブン</t>
    </rPh>
    <phoneticPr fontId="1"/>
  </si>
  <si>
    <r>
      <t>　４．その他知事が必要と認める書類</t>
    </r>
    <r>
      <rPr>
        <sz val="8"/>
        <color theme="1"/>
        <rFont val="ＭＳ 明朝"/>
        <family val="1"/>
        <charset val="128"/>
      </rPr>
      <t>　　</t>
    </r>
    <rPh sb="5" eb="6">
      <t>タ</t>
    </rPh>
    <rPh sb="6" eb="8">
      <t>チジ</t>
    </rPh>
    <rPh sb="9" eb="11">
      <t>ヒツヨウ</t>
    </rPh>
    <rPh sb="12" eb="13">
      <t>ミト</t>
    </rPh>
    <rPh sb="15" eb="17">
      <t>ショルイ</t>
    </rPh>
    <phoneticPr fontId="1"/>
  </si>
  <si>
    <t>（別紙１）</t>
    <rPh sb="1" eb="3">
      <t>ベッシ</t>
    </rPh>
    <phoneticPr fontId="1"/>
  </si>
  <si>
    <t>訪問介護</t>
    <rPh sb="0" eb="2">
      <t>ホウモン</t>
    </rPh>
    <rPh sb="2" eb="4">
      <t>カイゴ</t>
    </rPh>
    <phoneticPr fontId="1"/>
  </si>
  <si>
    <t>サービス種別：</t>
    <rPh sb="4" eb="6">
      <t>シュベツ</t>
    </rPh>
    <phoneticPr fontId="1"/>
  </si>
  <si>
    <t>事業所名：</t>
    <rPh sb="0" eb="3">
      <t>ジギョウショ</t>
    </rPh>
    <rPh sb="3" eb="4">
      <t>メイ</t>
    </rPh>
    <phoneticPr fontId="1"/>
  </si>
  <si>
    <t>事業所番号：</t>
    <rPh sb="0" eb="3">
      <t>ジギョウショ</t>
    </rPh>
    <rPh sb="3" eb="5">
      <t>バンゴウ</t>
    </rPh>
    <phoneticPr fontId="1"/>
  </si>
  <si>
    <t>※青色付きのセルに数字のみ入力すること（千円未満は切捨て）</t>
    <rPh sb="1" eb="2">
      <t>アオ</t>
    </rPh>
    <rPh sb="2" eb="4">
      <t>イロツ</t>
    </rPh>
    <rPh sb="9" eb="11">
      <t>スウジ</t>
    </rPh>
    <rPh sb="13" eb="15">
      <t>ニュウリョク</t>
    </rPh>
    <rPh sb="20" eb="22">
      <t>センエン</t>
    </rPh>
    <rPh sb="22" eb="24">
      <t>ミマン</t>
    </rPh>
    <rPh sb="25" eb="27">
      <t>キリス</t>
    </rPh>
    <phoneticPr fontId="1"/>
  </si>
  <si>
    <t>総事業費</t>
    <rPh sb="0" eb="4">
      <t>ソウジギョウヒ</t>
    </rPh>
    <phoneticPr fontId="1"/>
  </si>
  <si>
    <t>寄付金
その他の収入額</t>
    <rPh sb="0" eb="3">
      <t>キフキン</t>
    </rPh>
    <rPh sb="6" eb="7">
      <t>タ</t>
    </rPh>
    <rPh sb="8" eb="10">
      <t>シュウニュウ</t>
    </rPh>
    <rPh sb="10" eb="11">
      <t>ガク</t>
    </rPh>
    <phoneticPr fontId="1"/>
  </si>
  <si>
    <t>差引額</t>
    <rPh sb="0" eb="2">
      <t>サシヒキ</t>
    </rPh>
    <rPh sb="2" eb="3">
      <t>ガク</t>
    </rPh>
    <phoneticPr fontId="1"/>
  </si>
  <si>
    <t>対象経費
支出予定額（Ａ）</t>
    <rPh sb="0" eb="2">
      <t>タイショウ</t>
    </rPh>
    <rPh sb="2" eb="4">
      <t>ケイヒ</t>
    </rPh>
    <rPh sb="5" eb="7">
      <t>シシュツ</t>
    </rPh>
    <rPh sb="7" eb="9">
      <t>ヨテイ</t>
    </rPh>
    <rPh sb="9" eb="10">
      <t>ガク</t>
    </rPh>
    <phoneticPr fontId="1"/>
  </si>
  <si>
    <t>基準額
（Ｂ）</t>
    <rPh sb="0" eb="2">
      <t>キジュン</t>
    </rPh>
    <rPh sb="2" eb="3">
      <t>ガク</t>
    </rPh>
    <phoneticPr fontId="1"/>
  </si>
  <si>
    <t xml:space="preserve">選定額
（Ａ）と（Ｂ）のうち少ない金額）
</t>
    <rPh sb="0" eb="2">
      <t>センテイ</t>
    </rPh>
    <rPh sb="2" eb="3">
      <t>ガク</t>
    </rPh>
    <rPh sb="14" eb="15">
      <t>スク</t>
    </rPh>
    <rPh sb="17" eb="19">
      <t>キンガク</t>
    </rPh>
    <phoneticPr fontId="1"/>
  </si>
  <si>
    <t>補助額
（千円未満
　切り捨て）</t>
    <rPh sb="0" eb="2">
      <t>ホジョ</t>
    </rPh>
    <rPh sb="2" eb="3">
      <t>ガク</t>
    </rPh>
    <phoneticPr fontId="1"/>
  </si>
  <si>
    <t>（１）合計</t>
    <rPh sb="3" eb="5">
      <t>ゴウケイ</t>
    </rPh>
    <phoneticPr fontId="1"/>
  </si>
  <si>
    <t>円</t>
    <rPh sb="0" eb="1">
      <t>エン</t>
    </rPh>
    <phoneticPr fontId="1"/>
  </si>
  <si>
    <t>（ア）経営改善</t>
    <rPh sb="3" eb="7">
      <t>ケイエイカイゼン</t>
    </rPh>
    <phoneticPr fontId="1"/>
  </si>
  <si>
    <t>（２）合計</t>
    <rPh sb="3" eb="5">
      <t>ゴウケイ</t>
    </rPh>
    <phoneticPr fontId="1"/>
  </si>
  <si>
    <t>（別紙２）</t>
    <rPh sb="1" eb="3">
      <t>ベッシ</t>
    </rPh>
    <phoneticPr fontId="1"/>
  </si>
  <si>
    <t>サービス種別</t>
    <rPh sb="4" eb="6">
      <t>シュベツ</t>
    </rPh>
    <phoneticPr fontId="1"/>
  </si>
  <si>
    <t>事業所名(別紙１より転記)</t>
    <rPh sb="0" eb="3">
      <t>ジギョウショ</t>
    </rPh>
    <rPh sb="3" eb="4">
      <t>メイ</t>
    </rPh>
    <rPh sb="5" eb="7">
      <t>ベッシ</t>
    </rPh>
    <rPh sb="10" eb="12">
      <t>テンキ</t>
    </rPh>
    <phoneticPr fontId="1"/>
  </si>
  <si>
    <t>事業所番号(別紙１より転記)</t>
    <rPh sb="0" eb="3">
      <t>ジギョウショ</t>
    </rPh>
    <rPh sb="3" eb="5">
      <t>バンゴウ</t>
    </rPh>
    <rPh sb="6" eb="8">
      <t>ベッシ</t>
    </rPh>
    <phoneticPr fontId="1"/>
  </si>
  <si>
    <t>　①　事業実施期間</t>
    <rPh sb="3" eb="5">
      <t>ジギョウ</t>
    </rPh>
    <rPh sb="5" eb="7">
      <t>ジッシ</t>
    </rPh>
    <rPh sb="7" eb="9">
      <t>キカン</t>
    </rPh>
    <phoneticPr fontId="1"/>
  </si>
  <si>
    <t>年</t>
    <rPh sb="0" eb="1">
      <t>ネン</t>
    </rPh>
    <phoneticPr fontId="1"/>
  </si>
  <si>
    <t>月</t>
    <rPh sb="0" eb="1">
      <t>ツキ</t>
    </rPh>
    <phoneticPr fontId="1"/>
  </si>
  <si>
    <t>日</t>
    <rPh sb="0" eb="1">
      <t>ニチ</t>
    </rPh>
    <phoneticPr fontId="1"/>
  </si>
  <si>
    <t>～</t>
    <phoneticPr fontId="1"/>
  </si>
  <si>
    <t>No</t>
    <phoneticPr fontId="1"/>
  </si>
  <si>
    <t>支出予定額</t>
    <rPh sb="0" eb="5">
      <t>シシュツヨテイガク</t>
    </rPh>
    <phoneticPr fontId="1"/>
  </si>
  <si>
    <t>実施予定事業</t>
    <rPh sb="0" eb="4">
      <t>ジッシヨテイ</t>
    </rPh>
    <rPh sb="4" eb="6">
      <t>ジギョウ</t>
    </rPh>
    <phoneticPr fontId="1"/>
  </si>
  <si>
    <t>合計</t>
    <rPh sb="0" eb="2">
      <t>ゴウケイ</t>
    </rPh>
    <phoneticPr fontId="1"/>
  </si>
  <si>
    <t>（\1,000未満切り捨て）</t>
    <rPh sb="7" eb="9">
      <t>ミマン</t>
    </rPh>
    <rPh sb="9" eb="10">
      <t>キ</t>
    </rPh>
    <rPh sb="11" eb="12">
      <t>ス</t>
    </rPh>
    <phoneticPr fontId="1"/>
  </si>
  <si>
    <t>○</t>
    <phoneticPr fontId="1"/>
  </si>
  <si>
    <t>（ア）経営改善</t>
    <rPh sb="3" eb="5">
      <t>ケイエイ</t>
    </rPh>
    <rPh sb="5" eb="7">
      <t>カイゼン</t>
    </rPh>
    <phoneticPr fontId="1"/>
  </si>
  <si>
    <t>　</t>
    <phoneticPr fontId="1"/>
  </si>
  <si>
    <t>経営改善の外部コンサルタントに委託を行う</t>
    <rPh sb="0" eb="2">
      <t>ケイエイ</t>
    </rPh>
    <rPh sb="2" eb="4">
      <t>カイゼン</t>
    </rPh>
    <rPh sb="5" eb="7">
      <t>ガイブ</t>
    </rPh>
    <rPh sb="15" eb="17">
      <t>イタク</t>
    </rPh>
    <rPh sb="18" eb="19">
      <t>オコナ</t>
    </rPh>
    <phoneticPr fontId="1"/>
  </si>
  <si>
    <t>事務作業等を行う臨時職員を雇用する</t>
    <rPh sb="0" eb="5">
      <t>ジムサギョウトウ</t>
    </rPh>
    <rPh sb="6" eb="7">
      <t>オコナ</t>
    </rPh>
    <rPh sb="8" eb="10">
      <t>リンジ</t>
    </rPh>
    <rPh sb="10" eb="12">
      <t>ショクイン</t>
    </rPh>
    <rPh sb="13" eb="15">
      <t>コヨウ</t>
    </rPh>
    <phoneticPr fontId="1"/>
  </si>
  <si>
    <t>（事務作業を行う職員を雇用する場合）</t>
    <rPh sb="1" eb="5">
      <t>ジムサギョウ</t>
    </rPh>
    <rPh sb="6" eb="7">
      <t>オコナ</t>
    </rPh>
    <rPh sb="8" eb="10">
      <t>ショクイン</t>
    </rPh>
    <rPh sb="11" eb="13">
      <t>コヨウ</t>
    </rPh>
    <rPh sb="15" eb="17">
      <t>バアイ</t>
    </rPh>
    <phoneticPr fontId="1"/>
  </si>
  <si>
    <t>③雇用期間</t>
    <rPh sb="1" eb="5">
      <t>コヨウキカン</t>
    </rPh>
    <phoneticPr fontId="1"/>
  </si>
  <si>
    <t>〇</t>
    <phoneticPr fontId="1"/>
  </si>
  <si>
    <t>　②　実施予定の事業（該当するものに〇）</t>
    <rPh sb="3" eb="5">
      <t>ジッシ</t>
    </rPh>
    <rPh sb="5" eb="7">
      <t>ヨテイ</t>
    </rPh>
    <rPh sb="8" eb="10">
      <t>ジギョウ</t>
    </rPh>
    <rPh sb="11" eb="13">
      <t>ガイトウ</t>
    </rPh>
    <phoneticPr fontId="1"/>
  </si>
  <si>
    <t>ホームページの開設又は改修</t>
    <rPh sb="7" eb="9">
      <t>カイセツ</t>
    </rPh>
    <rPh sb="9" eb="10">
      <t>マタ</t>
    </rPh>
    <rPh sb="11" eb="13">
      <t>カイシュウ</t>
    </rPh>
    <phoneticPr fontId="1"/>
  </si>
  <si>
    <t>リーフレット・チラシの作成</t>
    <rPh sb="11" eb="13">
      <t>サクセイ</t>
    </rPh>
    <phoneticPr fontId="1"/>
  </si>
  <si>
    <t>その他の広報事業を実施する（内容を枠内に記入）</t>
    <rPh sb="2" eb="3">
      <t>タ</t>
    </rPh>
    <rPh sb="4" eb="6">
      <t>コウホウ</t>
    </rPh>
    <rPh sb="6" eb="8">
      <t>ジギョウ</t>
    </rPh>
    <rPh sb="9" eb="11">
      <t>ジッシ</t>
    </rPh>
    <rPh sb="14" eb="16">
      <t>ナイヨウ</t>
    </rPh>
    <rPh sb="17" eb="19">
      <t>ワクナイ</t>
    </rPh>
    <rPh sb="20" eb="22">
      <t>キニュウ</t>
    </rPh>
    <phoneticPr fontId="1"/>
  </si>
  <si>
    <t>定期巡回・随時対応型訪問介護看護</t>
    <rPh sb="0" eb="4">
      <t>テイキジュンカイ</t>
    </rPh>
    <rPh sb="5" eb="16">
      <t>ズイジタイオウガタホウモンカイゴカンゴ</t>
    </rPh>
    <phoneticPr fontId="1"/>
  </si>
  <si>
    <t>夜間対応型訪問介護</t>
    <rPh sb="0" eb="9">
      <t>ヤカンタイオウガタホウモンカイゴ</t>
    </rPh>
    <phoneticPr fontId="1"/>
  </si>
  <si>
    <t>（ア）研修体制の構築</t>
    <phoneticPr fontId="1"/>
  </si>
  <si>
    <t>（イ）中山間地域等における採用活動</t>
    <phoneticPr fontId="1"/>
  </si>
  <si>
    <t>（ウ）経験年数が短いホームヘルパー等への同行</t>
    <phoneticPr fontId="1"/>
  </si>
  <si>
    <t>（ア）登録ヘルパー等の常勤化の促進</t>
    <phoneticPr fontId="1"/>
  </si>
  <si>
    <t>（イ）小規模法人等の協働化・大規模化の取組</t>
    <phoneticPr fontId="1"/>
  </si>
  <si>
    <t>（ウ）介護人材・利用者確保のための広報活動</t>
    <phoneticPr fontId="1"/>
  </si>
  <si>
    <t>山口県知事</t>
    <rPh sb="0" eb="2">
      <t>ヤマグチ</t>
    </rPh>
    <rPh sb="2" eb="5">
      <t>ケンチジ</t>
    </rPh>
    <rPh sb="3" eb="5">
      <t>チジ</t>
    </rPh>
    <phoneticPr fontId="18"/>
  </si>
  <si>
    <t>　２．事業計画書（別紙２）</t>
    <rPh sb="0" eb="2">
      <t>ジギョウ</t>
    </rPh>
    <rPh sb="3" eb="5">
      <t>ジギョウ</t>
    </rPh>
    <rPh sb="5" eb="8">
      <t>ケイカクショ</t>
    </rPh>
    <rPh sb="9" eb="11">
      <t>ベッシ</t>
    </rPh>
    <phoneticPr fontId="1"/>
  </si>
  <si>
    <t>山口県地域のケアマネジメント提供体制確保支援事業補助金交付申請書</t>
    <rPh sb="0" eb="2">
      <t>ヤマグチ</t>
    </rPh>
    <rPh sb="2" eb="3">
      <t>ケン</t>
    </rPh>
    <rPh sb="3" eb="5">
      <t>チイキ</t>
    </rPh>
    <rPh sb="14" eb="16">
      <t>テイキョウ</t>
    </rPh>
    <rPh sb="16" eb="18">
      <t>タイセイ</t>
    </rPh>
    <rPh sb="18" eb="20">
      <t>カクホ</t>
    </rPh>
    <rPh sb="20" eb="22">
      <t>シエン</t>
    </rPh>
    <rPh sb="22" eb="24">
      <t>ジギョウ</t>
    </rPh>
    <rPh sb="24" eb="27">
      <t>ホジョキン</t>
    </rPh>
    <phoneticPr fontId="18"/>
  </si>
  <si>
    <t>（ア）中山間地域等・離島等地域における採用活動</t>
    <rPh sb="3" eb="4">
      <t>チュウ</t>
    </rPh>
    <rPh sb="4" eb="6">
      <t>サンカン</t>
    </rPh>
    <rPh sb="6" eb="9">
      <t>チイキナド</t>
    </rPh>
    <rPh sb="10" eb="12">
      <t>リトウ</t>
    </rPh>
    <rPh sb="12" eb="13">
      <t>トウ</t>
    </rPh>
    <rPh sb="13" eb="15">
      <t>チイキ</t>
    </rPh>
    <rPh sb="19" eb="21">
      <t>サイヨウ</t>
    </rPh>
    <rPh sb="21" eb="23">
      <t>カツドウ</t>
    </rPh>
    <phoneticPr fontId="1"/>
  </si>
  <si>
    <t>（２）介護支援専門員業務負担軽減支援事業</t>
    <rPh sb="3" eb="5">
      <t>カイゴ</t>
    </rPh>
    <rPh sb="5" eb="7">
      <t>シエン</t>
    </rPh>
    <rPh sb="7" eb="10">
      <t>センモンイン</t>
    </rPh>
    <rPh sb="10" eb="12">
      <t>ギョウム</t>
    </rPh>
    <rPh sb="12" eb="14">
      <t>フタン</t>
    </rPh>
    <rPh sb="14" eb="16">
      <t>ケイゲン</t>
    </rPh>
    <rPh sb="16" eb="18">
      <t>シエン</t>
    </rPh>
    <rPh sb="18" eb="20">
      <t>ジギョウ</t>
    </rPh>
    <phoneticPr fontId="1"/>
  </si>
  <si>
    <t>（３）居宅介護支援事業所等経営改善支援事業</t>
    <rPh sb="3" eb="5">
      <t>キョタク</t>
    </rPh>
    <rPh sb="5" eb="7">
      <t>カイゴ</t>
    </rPh>
    <rPh sb="7" eb="9">
      <t>シエン</t>
    </rPh>
    <rPh sb="9" eb="11">
      <t>ジギョウ</t>
    </rPh>
    <rPh sb="11" eb="13">
      <t>ショナド</t>
    </rPh>
    <rPh sb="13" eb="15">
      <t>ケイエイ</t>
    </rPh>
    <rPh sb="15" eb="17">
      <t>カイゼン</t>
    </rPh>
    <rPh sb="17" eb="19">
      <t>シエン</t>
    </rPh>
    <rPh sb="19" eb="21">
      <t>ジギョウ</t>
    </rPh>
    <phoneticPr fontId="1"/>
  </si>
  <si>
    <t>（ア）事業所内のタスクシフト</t>
    <rPh sb="3" eb="5">
      <t>ジギョウ</t>
    </rPh>
    <rPh sb="5" eb="6">
      <t>ショ</t>
    </rPh>
    <rPh sb="6" eb="7">
      <t>ナイ</t>
    </rPh>
    <phoneticPr fontId="1"/>
  </si>
  <si>
    <t>（イ）「潜在ケアマネジャー」の復職</t>
    <rPh sb="4" eb="6">
      <t>センザイ</t>
    </rPh>
    <rPh sb="15" eb="17">
      <t>フクショク</t>
    </rPh>
    <phoneticPr fontId="1"/>
  </si>
  <si>
    <t>（イ）利用者確保等のための広報活動</t>
    <rPh sb="3" eb="6">
      <t>リヨウシャ</t>
    </rPh>
    <rPh sb="6" eb="8">
      <t>カクホ</t>
    </rPh>
    <rPh sb="8" eb="9">
      <t>トウ</t>
    </rPh>
    <rPh sb="13" eb="15">
      <t>コウホウ</t>
    </rPh>
    <rPh sb="15" eb="17">
      <t>カツドウ</t>
    </rPh>
    <phoneticPr fontId="1"/>
  </si>
  <si>
    <t>山口県地域のケアマネジメント提供体制確保支援事業補助金　所要額調書</t>
    <rPh sb="0" eb="3">
      <t>ヤマグチケン</t>
    </rPh>
    <rPh sb="3" eb="5">
      <t>チイキ</t>
    </rPh>
    <rPh sb="14" eb="16">
      <t>テイキョウ</t>
    </rPh>
    <rPh sb="16" eb="18">
      <t>タイセイ</t>
    </rPh>
    <rPh sb="18" eb="20">
      <t>カクホ</t>
    </rPh>
    <rPh sb="20" eb="22">
      <t>シエン</t>
    </rPh>
    <rPh sb="22" eb="24">
      <t>ジギョウ</t>
    </rPh>
    <rPh sb="24" eb="27">
      <t>ホジョキン</t>
    </rPh>
    <rPh sb="28" eb="30">
      <t>ショヨウ</t>
    </rPh>
    <rPh sb="30" eb="31">
      <t>ガク</t>
    </rPh>
    <rPh sb="31" eb="33">
      <t>チョウショ</t>
    </rPh>
    <phoneticPr fontId="1"/>
  </si>
  <si>
    <t>補助計画額の合計（１）+（２）+（３）</t>
    <rPh sb="0" eb="1">
      <t>ガク</t>
    </rPh>
    <rPh sb="2" eb="4">
      <t>ケイカク</t>
    </rPh>
    <rPh sb="4" eb="6">
      <t>ゴウケイ</t>
    </rPh>
    <phoneticPr fontId="1"/>
  </si>
  <si>
    <t>（３）合計</t>
    <rPh sb="3" eb="5">
      <t>ゴウケイ</t>
    </rPh>
    <phoneticPr fontId="1"/>
  </si>
  <si>
    <t>　②　実施予定の採用活動（枠内に記入）</t>
    <rPh sb="3" eb="5">
      <t>ジッシ</t>
    </rPh>
    <rPh sb="5" eb="7">
      <t>ヨテイ</t>
    </rPh>
    <phoneticPr fontId="1"/>
  </si>
  <si>
    <t>（ア）事業所内のタスクシフト</t>
    <phoneticPr fontId="1"/>
  </si>
  <si>
    <t>日</t>
    <phoneticPr fontId="1"/>
  </si>
  <si>
    <t>　②　実施予定の事業（枠内に記入）</t>
    <rPh sb="3" eb="5">
      <t>ジッシ</t>
    </rPh>
    <rPh sb="5" eb="7">
      <t>ヨテイ</t>
    </rPh>
    <rPh sb="8" eb="10">
      <t>ジギョウ</t>
    </rPh>
    <rPh sb="11" eb="13">
      <t>ワクナイ</t>
    </rPh>
    <rPh sb="14" eb="16">
      <t>キニュウ</t>
    </rPh>
    <phoneticPr fontId="1"/>
  </si>
  <si>
    <t>　②　実施予定の事業（該当するものに〇をつける）</t>
    <phoneticPr fontId="1"/>
  </si>
  <si>
    <t>介護予防ケアマネジメント事業所</t>
  </si>
  <si>
    <t>介護医療院</t>
  </si>
  <si>
    <t>介護老人保健施設</t>
    <phoneticPr fontId="1"/>
  </si>
  <si>
    <t>介護老人福祉施設</t>
  </si>
  <si>
    <t>地域密着型介護老人福祉施設</t>
  </si>
  <si>
    <t>共同生活介護事業所</t>
    <phoneticPr fontId="1"/>
  </si>
  <si>
    <t>介護予防認知症対応型</t>
  </si>
  <si>
    <t>認知症対応型共同生活介護事業所</t>
  </si>
  <si>
    <t>地域密着型特定施設入居者生活介護事業所</t>
    <phoneticPr fontId="1"/>
  </si>
  <si>
    <t>看護小規模多機能型居宅介護事業所</t>
  </si>
  <si>
    <t>介護予防小規模多機能型居宅介護事業所</t>
    <phoneticPr fontId="1"/>
  </si>
  <si>
    <t>小規模多機能型居宅介護事業所</t>
  </si>
  <si>
    <t>介護予防特定施設入居者生活介護事業所</t>
    <phoneticPr fontId="1"/>
  </si>
  <si>
    <t>特定施設入居者生活介護事業所</t>
  </si>
  <si>
    <t>介護予防支援事業所</t>
    <phoneticPr fontId="1"/>
  </si>
  <si>
    <t>居宅介護支援事業所</t>
  </si>
  <si>
    <t>山口県地域のケアマネジメント提供体制確保支援事業計画書</t>
    <rPh sb="0" eb="3">
      <t>ヤマグチケン</t>
    </rPh>
    <rPh sb="3" eb="5">
      <t>チイキ</t>
    </rPh>
    <rPh sb="14" eb="16">
      <t>テイキョウ</t>
    </rPh>
    <rPh sb="16" eb="18">
      <t>タイセイ</t>
    </rPh>
    <rPh sb="18" eb="20">
      <t>カクホ</t>
    </rPh>
    <rPh sb="20" eb="22">
      <t>シエン</t>
    </rPh>
    <rPh sb="22" eb="24">
      <t>ジギョウ</t>
    </rPh>
    <rPh sb="24" eb="27">
      <t>ケイカクショ</t>
    </rPh>
    <phoneticPr fontId="1"/>
  </si>
  <si>
    <t>（１）介護支援専門員人材確保支援事業</t>
    <rPh sb="3" eb="10">
      <t>カイゴシエンセンモンイン</t>
    </rPh>
    <rPh sb="10" eb="12">
      <t>ジンザイ</t>
    </rPh>
    <rPh sb="12" eb="14">
      <t>カクホ</t>
    </rPh>
    <rPh sb="14" eb="18">
      <t>シエンジギョウ</t>
    </rPh>
    <phoneticPr fontId="1"/>
  </si>
  <si>
    <t>（１）介護支援専門員人材確保支援事業</t>
    <rPh sb="3" eb="5">
      <t>カイゴ</t>
    </rPh>
    <rPh sb="5" eb="7">
      <t>シエン</t>
    </rPh>
    <rPh sb="7" eb="10">
      <t>センモンイン</t>
    </rPh>
    <rPh sb="10" eb="12">
      <t>ジンザイ</t>
    </rPh>
    <rPh sb="12" eb="14">
      <t>カクホ</t>
    </rPh>
    <rPh sb="14" eb="16">
      <t>シエン</t>
    </rPh>
    <rPh sb="16" eb="18">
      <t>ジギョウ</t>
    </rPh>
    <phoneticPr fontId="1"/>
  </si>
  <si>
    <t>（３）居宅介護支援事業所等経営改善支援事業</t>
    <rPh sb="13" eb="15">
      <t>ケイエイ</t>
    </rPh>
    <rPh sb="15" eb="17">
      <t>カイゼン</t>
    </rPh>
    <rPh sb="17" eb="21">
      <t>シエンジギョウ</t>
    </rPh>
    <phoneticPr fontId="1"/>
  </si>
  <si>
    <t>　このことについて、山口県地域のケアマネジメント提供体制確保支援事業補助金交付要綱第５条の規定に基づき、下記のとおり関係書類を添えて申請します。</t>
    <rPh sb="10" eb="13">
      <t>ヤマグチケン</t>
    </rPh>
    <rPh sb="13" eb="15">
      <t>チイキ</t>
    </rPh>
    <rPh sb="24" eb="26">
      <t>テイキョウ</t>
    </rPh>
    <rPh sb="26" eb="28">
      <t>タイセイ</t>
    </rPh>
    <rPh sb="28" eb="30">
      <t>カクホ</t>
    </rPh>
    <rPh sb="30" eb="32">
      <t>シエン</t>
    </rPh>
    <rPh sb="32" eb="34">
      <t>ジギョウ</t>
    </rPh>
    <rPh sb="34" eb="37">
      <t>ホジョキン</t>
    </rPh>
    <rPh sb="37" eb="39">
      <t>コウフ</t>
    </rPh>
    <rPh sb="39" eb="41">
      <t>ヨウコウ</t>
    </rPh>
    <rPh sb="41" eb="42">
      <t>ダイ</t>
    </rPh>
    <rPh sb="43" eb="44">
      <t>ジョウ</t>
    </rPh>
    <rPh sb="45" eb="47">
      <t>キテイ</t>
    </rPh>
    <rPh sb="48" eb="49">
      <t>モト</t>
    </rPh>
    <rPh sb="52" eb="54">
      <t>カキ</t>
    </rPh>
    <rPh sb="58" eb="60">
      <t>カンケイ</t>
    </rPh>
    <rPh sb="60" eb="62">
      <t>ショルイ</t>
    </rPh>
    <rPh sb="63" eb="64">
      <t>ソ</t>
    </rPh>
    <rPh sb="66" eb="68">
      <t>シンセイ</t>
    </rPh>
    <phoneticPr fontId="18"/>
  </si>
  <si>
    <t>　③　実施予定の事業（枠内に記入）</t>
    <rPh sb="3" eb="5">
      <t>ジッシ</t>
    </rPh>
    <rPh sb="5" eb="7">
      <t>ヨテイ</t>
    </rPh>
    <rPh sb="8" eb="10">
      <t>ジギョウ</t>
    </rPh>
    <rPh sb="11" eb="13">
      <t>ワクナイ</t>
    </rPh>
    <rPh sb="14" eb="16">
      <t>キニュウ</t>
    </rPh>
    <phoneticPr fontId="1"/>
  </si>
  <si>
    <t>　②　復職者の数</t>
    <rPh sb="3" eb="5">
      <t>フクショク</t>
    </rPh>
    <rPh sb="5" eb="6">
      <t>シャ</t>
    </rPh>
    <rPh sb="7" eb="8">
      <t>スウ</t>
    </rPh>
    <phoneticPr fontId="1"/>
  </si>
  <si>
    <t>人</t>
    <rPh sb="0" eb="1">
      <t>ニン</t>
    </rPh>
    <phoneticPr fontId="1"/>
  </si>
  <si>
    <t>別記第１号様式（第５条関係）</t>
    <rPh sb="0" eb="2">
      <t>ベッキ</t>
    </rPh>
    <rPh sb="2" eb="3">
      <t>ダイ</t>
    </rPh>
    <rPh sb="4" eb="5">
      <t>ゴウ</t>
    </rPh>
    <rPh sb="5" eb="7">
      <t>ヨウシキ</t>
    </rPh>
    <rPh sb="8" eb="9">
      <t>ダイ</t>
    </rPh>
    <rPh sb="10" eb="11">
      <t>ジョウ</t>
    </rPh>
    <rPh sb="11" eb="13">
      <t>カンケイ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</si>
</sst>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000"/>
    <numFmt numFmtId="179" formatCode="#,###"/>
  </numFmts>
  <fonts count="3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theme="10"/>
      <name val="ＭＳ Ｐゴシック"/>
      <family val="2"/>
      <charset val="128"/>
      <scheme val="minor"/>
    </font>
    <font>
      <u/>
      <sz val="11"/>
      <color theme="10"/>
      <name val="ＭＳ Ｐゴシック"/>
      <family val="3"/>
      <charset val="128"/>
    </font>
    <font>
      <sz val="10"/>
      <color rgb="FF000000"/>
      <name val="Times New Roman"/>
      <family val="1"/>
    </font>
    <font>
      <sz val="11"/>
      <color theme="1"/>
      <name val="ＭＳ Ｐゴシック"/>
      <family val="3"/>
      <scheme val="minor"/>
    </font>
    <font>
      <sz val="11"/>
      <color theme="1"/>
      <name val="ＭＳ Ｐ明朝"/>
      <family val="1"/>
      <charset val="128"/>
    </font>
    <font>
      <sz val="11"/>
      <color theme="1"/>
      <name val="ＭＳ ゴシック"/>
      <family val="3"/>
      <charset val="128"/>
    </font>
    <font>
      <sz val="11"/>
      <color theme="1"/>
      <name val="ＭＳ Ｐ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0"/>
      <color theme="1"/>
      <name val="ＭＳ ゴシック"/>
      <family val="3"/>
      <charset val="128"/>
    </font>
    <font>
      <b/>
      <sz val="11"/>
      <color rgb="FFFF0000"/>
      <name val="ＭＳ Ｐゴシック"/>
      <family val="3"/>
      <charset val="128"/>
      <scheme val="minor"/>
    </font>
    <font>
      <sz val="11"/>
      <color rgb="FFFF0000"/>
      <name val="ＭＳ 明朝"/>
      <family val="1"/>
      <charset val="128"/>
    </font>
    <font>
      <sz val="10"/>
      <name val="ＭＳ 明朝"/>
      <family val="1"/>
      <charset val="128"/>
    </font>
    <font>
      <sz val="6"/>
      <name val="ＭＳ Ｐゴシック"/>
      <family val="3"/>
      <charset val="128"/>
    </font>
    <font>
      <sz val="13"/>
      <name val="ＭＳ 明朝"/>
      <family val="1"/>
      <charset val="128"/>
    </font>
    <font>
      <b/>
      <sz val="14"/>
      <color theme="1"/>
      <name val="ＭＳ 明朝"/>
      <family val="1"/>
      <charset val="128"/>
    </font>
    <font>
      <sz val="12"/>
      <color theme="1"/>
      <name val="ＭＳ 明朝"/>
      <family val="1"/>
      <charset val="128"/>
    </font>
    <font>
      <sz val="12"/>
      <name val="ＭＳ 明朝"/>
      <family val="1"/>
      <charset val="128"/>
    </font>
    <font>
      <b/>
      <sz val="16"/>
      <color theme="1"/>
      <name val="ＭＳ 明朝"/>
      <family val="1"/>
      <charset val="128"/>
    </font>
    <font>
      <b/>
      <sz val="8"/>
      <color rgb="FFFF0000"/>
      <name val="ＭＳ 明朝"/>
      <family val="1"/>
      <charset val="128"/>
    </font>
    <font>
      <b/>
      <sz val="12"/>
      <color indexed="81"/>
      <name val="メイリオ"/>
      <family val="3"/>
      <charset val="128"/>
    </font>
    <font>
      <sz val="14"/>
      <color theme="1"/>
      <name val="ＭＳ 明朝"/>
      <family val="1"/>
      <charset val="128"/>
    </font>
    <font>
      <sz val="10"/>
      <name val="ＭＳ Ｐゴシック"/>
      <family val="3"/>
      <charset val="128"/>
      <scheme val="minor"/>
    </font>
    <font>
      <sz val="10"/>
      <name val="ＭＳ Ｐゴシック"/>
      <family val="3"/>
      <charset val="128"/>
    </font>
    <font>
      <sz val="9"/>
      <name val="ＭＳ 明朝"/>
      <family val="1"/>
      <charset val="128"/>
    </font>
    <font>
      <sz val="11"/>
      <name val="ＭＳ 明朝"/>
      <family val="1"/>
      <charset val="128"/>
    </font>
    <font>
      <sz val="11"/>
      <name val="ＭＳ ゴシック"/>
      <family val="3"/>
      <charset val="128"/>
    </font>
    <font>
      <sz val="11"/>
      <name val="ＭＳ Ｐゴシック"/>
      <family val="2"/>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rgb="FFFFCCFF"/>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hair">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s>
  <cellStyleXfs count="10">
    <xf numFmtId="0" fontId="0" fillId="0" borderId="0">
      <alignment vertical="center"/>
    </xf>
    <xf numFmtId="0" fontId="2" fillId="0" borderId="0"/>
    <xf numFmtId="0" fontId="2"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xf numFmtId="0" fontId="6" fillId="0" borderId="0">
      <alignment vertical="center"/>
    </xf>
    <xf numFmtId="38" fontId="6" fillId="0" borderId="0" applyFont="0" applyFill="0" applyBorder="0" applyAlignment="0" applyProtection="0">
      <alignment vertical="center"/>
    </xf>
    <xf numFmtId="38" fontId="9"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325">
    <xf numFmtId="0" fontId="0" fillId="0" borderId="0" xfId="0">
      <alignment vertical="center"/>
    </xf>
    <xf numFmtId="0" fontId="11" fillId="3" borderId="7" xfId="0" applyFont="1" applyFill="1" applyBorder="1" applyProtection="1">
      <alignment vertical="center"/>
      <protection locked="0"/>
    </xf>
    <xf numFmtId="38" fontId="10" fillId="0" borderId="5" xfId="8" applyFont="1" applyBorder="1" applyProtection="1">
      <alignment vertical="center"/>
    </xf>
    <xf numFmtId="38" fontId="10" fillId="0" borderId="0" xfId="8" applyFont="1" applyProtection="1">
      <alignment vertical="center"/>
    </xf>
    <xf numFmtId="38" fontId="10" fillId="0" borderId="6" xfId="8" applyFont="1" applyBorder="1" applyProtection="1">
      <alignment vertical="center"/>
    </xf>
    <xf numFmtId="38" fontId="10" fillId="0" borderId="1" xfId="8" applyFont="1" applyBorder="1" applyProtection="1">
      <alignment vertical="center"/>
    </xf>
    <xf numFmtId="38" fontId="10" fillId="4" borderId="1" xfId="8" applyFont="1" applyFill="1" applyBorder="1" applyProtection="1">
      <alignment vertical="center"/>
    </xf>
    <xf numFmtId="38" fontId="10" fillId="0" borderId="11" xfId="8" applyFont="1" applyBorder="1" applyProtection="1">
      <alignment vertical="center"/>
    </xf>
    <xf numFmtId="38" fontId="10" fillId="0" borderId="12" xfId="8" applyFont="1" applyBorder="1" applyProtection="1">
      <alignment vertical="center"/>
    </xf>
    <xf numFmtId="38" fontId="8" fillId="0" borderId="1" xfId="8" applyFont="1" applyBorder="1" applyProtection="1">
      <alignment vertical="center"/>
    </xf>
    <xf numFmtId="176" fontId="10" fillId="4" borderId="7" xfId="8" applyNumberFormat="1" applyFont="1" applyFill="1" applyBorder="1" applyProtection="1">
      <alignment vertical="center"/>
    </xf>
    <xf numFmtId="176" fontId="10" fillId="0" borderId="3" xfId="8" applyNumberFormat="1" applyFont="1" applyFill="1" applyBorder="1" applyProtection="1">
      <alignment vertical="center"/>
    </xf>
    <xf numFmtId="38" fontId="10" fillId="2" borderId="5" xfId="8" applyFont="1" applyFill="1" applyBorder="1" applyAlignment="1" applyProtection="1">
      <alignment horizontal="right" vertical="center"/>
    </xf>
    <xf numFmtId="176" fontId="10" fillId="0" borderId="1" xfId="8" applyNumberFormat="1" applyFont="1" applyFill="1" applyBorder="1" applyProtection="1">
      <alignment vertical="center"/>
    </xf>
    <xf numFmtId="38" fontId="13" fillId="0" borderId="7" xfId="8" applyFont="1" applyBorder="1" applyAlignment="1" applyProtection="1">
      <alignment horizontal="center" vertical="center"/>
    </xf>
    <xf numFmtId="38" fontId="13" fillId="0" borderId="7" xfId="8" applyFont="1" applyBorder="1" applyAlignment="1" applyProtection="1">
      <alignment horizontal="center" vertical="center" wrapText="1"/>
    </xf>
    <xf numFmtId="38" fontId="13" fillId="4" borderId="7" xfId="8" applyFont="1" applyFill="1" applyBorder="1" applyAlignment="1" applyProtection="1">
      <alignment horizontal="center" vertical="center"/>
    </xf>
    <xf numFmtId="38" fontId="13" fillId="4" borderId="7" xfId="8" applyFont="1" applyFill="1" applyBorder="1" applyAlignment="1" applyProtection="1">
      <alignment horizontal="center" vertical="center" wrapText="1"/>
    </xf>
    <xf numFmtId="38" fontId="13" fillId="4" borderId="16" xfId="8" applyFont="1" applyFill="1" applyBorder="1" applyAlignment="1" applyProtection="1">
      <alignment horizontal="center" vertical="center" wrapText="1"/>
    </xf>
    <xf numFmtId="176" fontId="10" fillId="4" borderId="17" xfId="8" applyNumberFormat="1" applyFont="1" applyFill="1" applyBorder="1" applyProtection="1">
      <alignment vertical="center"/>
    </xf>
    <xf numFmtId="176" fontId="10" fillId="0" borderId="0" xfId="8" applyNumberFormat="1" applyFont="1" applyProtection="1">
      <alignment vertical="center"/>
    </xf>
    <xf numFmtId="176" fontId="10" fillId="0" borderId="0" xfId="8" applyNumberFormat="1" applyFont="1" applyFill="1" applyBorder="1" applyProtection="1">
      <alignment vertical="center"/>
    </xf>
    <xf numFmtId="38" fontId="10" fillId="0" borderId="8" xfId="8" applyFont="1" applyBorder="1" applyProtection="1">
      <alignment vertical="center"/>
    </xf>
    <xf numFmtId="38" fontId="10" fillId="0" borderId="9" xfId="8" applyFont="1" applyBorder="1" applyProtection="1">
      <alignment vertical="center"/>
    </xf>
    <xf numFmtId="38" fontId="10" fillId="0" borderId="10" xfId="8" applyFont="1" applyBorder="1" applyProtection="1">
      <alignment vertical="center"/>
    </xf>
    <xf numFmtId="176" fontId="10" fillId="0" borderId="18" xfId="8" applyNumberFormat="1" applyFont="1" applyFill="1" applyBorder="1" applyProtection="1">
      <alignment vertical="center"/>
    </xf>
    <xf numFmtId="38" fontId="8" fillId="0" borderId="5" xfId="8" applyFont="1" applyBorder="1" applyProtection="1">
      <alignment vertical="center"/>
    </xf>
    <xf numFmtId="38" fontId="11" fillId="0" borderId="0" xfId="8" applyFont="1" applyProtection="1">
      <alignment vertical="center"/>
    </xf>
    <xf numFmtId="38" fontId="12" fillId="0" borderId="2" xfId="8" applyFont="1" applyBorder="1" applyProtection="1">
      <alignment vertical="center"/>
    </xf>
    <xf numFmtId="38" fontId="10" fillId="0" borderId="3" xfId="8" applyFont="1" applyBorder="1" applyProtection="1">
      <alignment vertical="center"/>
    </xf>
    <xf numFmtId="38" fontId="10" fillId="0" borderId="4" xfId="8" applyFont="1" applyBorder="1" applyProtection="1">
      <alignment vertical="center"/>
    </xf>
    <xf numFmtId="38" fontId="7" fillId="0" borderId="0" xfId="8" applyFont="1" applyProtection="1">
      <alignment vertical="center"/>
    </xf>
    <xf numFmtId="176" fontId="10" fillId="3" borderId="7" xfId="8" applyNumberFormat="1" applyFont="1" applyFill="1" applyBorder="1" applyProtection="1">
      <alignment vertical="center"/>
      <protection locked="0"/>
    </xf>
    <xf numFmtId="0" fontId="11" fillId="0" borderId="5" xfId="0" applyFont="1" applyBorder="1">
      <alignment vertical="center"/>
    </xf>
    <xf numFmtId="0" fontId="11" fillId="0" borderId="0" xfId="0" applyFont="1">
      <alignment vertical="center"/>
    </xf>
    <xf numFmtId="0" fontId="11" fillId="0" borderId="6" xfId="0" applyFont="1" applyBorder="1">
      <alignment vertical="center"/>
    </xf>
    <xf numFmtId="0" fontId="10" fillId="0" borderId="0" xfId="0" applyFont="1">
      <alignment vertical="center"/>
    </xf>
    <xf numFmtId="0" fontId="11" fillId="0" borderId="11" xfId="0" applyFont="1" applyBorder="1">
      <alignment vertical="center"/>
    </xf>
    <xf numFmtId="0" fontId="11" fillId="0" borderId="1" xfId="0" applyFont="1" applyBorder="1">
      <alignment vertical="center"/>
    </xf>
    <xf numFmtId="0" fontId="11" fillId="0" borderId="12" xfId="0" applyFont="1" applyBorder="1">
      <alignment vertical="center"/>
    </xf>
    <xf numFmtId="0" fontId="11" fillId="0" borderId="0" xfId="0" applyFont="1" applyAlignment="1">
      <alignment horizontal="center" vertical="center"/>
    </xf>
    <xf numFmtId="0" fontId="11" fillId="0" borderId="8" xfId="0" applyFont="1" applyBorder="1">
      <alignment vertical="center"/>
    </xf>
    <xf numFmtId="0" fontId="11" fillId="0" borderId="7" xfId="0" applyFont="1" applyBorder="1">
      <alignment vertical="center"/>
    </xf>
    <xf numFmtId="0" fontId="11" fillId="0" borderId="10" xfId="0" applyFont="1" applyBorder="1">
      <alignment vertical="center"/>
    </xf>
    <xf numFmtId="0" fontId="11" fillId="0" borderId="0" xfId="0" applyFont="1" applyAlignment="1">
      <alignment horizontal="center" vertical="center" wrapText="1"/>
    </xf>
    <xf numFmtId="0" fontId="11" fillId="2" borderId="5" xfId="0" applyFont="1" applyFill="1" applyBorder="1" applyAlignment="1">
      <alignment horizontal="right" vertical="center"/>
    </xf>
    <xf numFmtId="0" fontId="14" fillId="0" borderId="0" xfId="0" applyFont="1">
      <alignment vertical="center"/>
    </xf>
    <xf numFmtId="0" fontId="16" fillId="0" borderId="0" xfId="0" applyFont="1">
      <alignment vertical="center"/>
    </xf>
    <xf numFmtId="0" fontId="11" fillId="0" borderId="7" xfId="0" applyFont="1" applyBorder="1" applyAlignment="1">
      <alignment horizontal="center" vertical="center" wrapText="1"/>
    </xf>
    <xf numFmtId="38" fontId="11" fillId="0" borderId="0" xfId="8" applyFont="1" applyFill="1" applyBorder="1" applyProtection="1">
      <alignmen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11" fillId="0" borderId="3" xfId="0" applyFont="1" applyBorder="1">
      <alignment vertical="center"/>
    </xf>
    <xf numFmtId="0" fontId="11" fillId="0" borderId="4" xfId="0" applyFont="1" applyBorder="1">
      <alignment vertical="center"/>
    </xf>
    <xf numFmtId="0" fontId="14" fillId="0" borderId="5" xfId="0" applyFont="1" applyBorder="1">
      <alignment vertical="center"/>
    </xf>
    <xf numFmtId="0" fontId="11" fillId="0" borderId="5" xfId="0" applyFont="1" applyBorder="1" applyAlignment="1">
      <alignment horizontal="right" vertical="center"/>
    </xf>
    <xf numFmtId="38" fontId="11" fillId="2" borderId="5" xfId="0" applyNumberFormat="1" applyFont="1" applyFill="1" applyBorder="1" applyAlignment="1">
      <alignment horizontal="right" vertical="center"/>
    </xf>
    <xf numFmtId="0" fontId="7" fillId="0" borderId="0" xfId="6" applyFont="1">
      <alignment vertical="center"/>
    </xf>
    <xf numFmtId="0" fontId="10" fillId="0" borderId="0" xfId="0" applyFont="1" applyAlignment="1">
      <alignment horizontal="left" vertical="center"/>
    </xf>
    <xf numFmtId="0" fontId="15" fillId="0" borderId="0" xfId="0" applyFont="1">
      <alignment vertical="center"/>
    </xf>
    <xf numFmtId="0" fontId="11" fillId="0" borderId="0" xfId="0" applyFont="1" applyAlignment="1">
      <alignment vertical="center" wrapText="1"/>
    </xf>
    <xf numFmtId="0" fontId="11" fillId="3" borderId="7" xfId="0" applyFont="1" applyFill="1" applyBorder="1" applyAlignment="1" applyProtection="1">
      <alignment horizontal="center" vertical="center"/>
      <protection locked="0"/>
    </xf>
    <xf numFmtId="0" fontId="17" fillId="0" borderId="0" xfId="0" applyFont="1">
      <alignment vertical="center"/>
    </xf>
    <xf numFmtId="56" fontId="11" fillId="0" borderId="0" xfId="0" applyNumberFormat="1" applyFont="1">
      <alignment vertical="center"/>
    </xf>
    <xf numFmtId="0" fontId="11" fillId="0" borderId="0" xfId="0" applyFont="1" applyAlignment="1">
      <alignment horizontal="right" vertical="center"/>
    </xf>
    <xf numFmtId="0" fontId="13" fillId="0" borderId="19" xfId="0" applyFont="1" applyBorder="1" applyAlignment="1">
      <alignment horizontal="right" vertical="center"/>
    </xf>
    <xf numFmtId="49" fontId="21" fillId="3" borderId="20" xfId="0" applyNumberFormat="1" applyFont="1" applyFill="1" applyBorder="1" applyProtection="1">
      <alignment vertical="center"/>
      <protection locked="0"/>
    </xf>
    <xf numFmtId="49" fontId="11" fillId="0" borderId="20" xfId="0" applyNumberFormat="1" applyFont="1" applyBorder="1">
      <alignment vertical="center"/>
    </xf>
    <xf numFmtId="178" fontId="11" fillId="0" borderId="20" xfId="0" applyNumberFormat="1" applyFont="1" applyBorder="1">
      <alignment vertical="center"/>
    </xf>
    <xf numFmtId="0" fontId="11" fillId="0" borderId="0" xfId="0" quotePrefix="1" applyFont="1" applyAlignment="1">
      <alignment horizontal="center" vertical="center"/>
    </xf>
    <xf numFmtId="49" fontId="10" fillId="3" borderId="2" xfId="0" applyNumberFormat="1" applyFont="1" applyFill="1" applyBorder="1" applyAlignment="1" applyProtection="1">
      <alignment vertical="center" wrapText="1" shrinkToFit="1"/>
      <protection locked="0"/>
    </xf>
    <xf numFmtId="49" fontId="10" fillId="3" borderId="3" xfId="0" applyNumberFormat="1" applyFont="1" applyFill="1" applyBorder="1" applyAlignment="1" applyProtection="1">
      <alignment vertical="center" wrapText="1" shrinkToFit="1"/>
      <protection locked="0"/>
    </xf>
    <xf numFmtId="49" fontId="10" fillId="3" borderId="3" xfId="0" applyNumberFormat="1" applyFont="1" applyFill="1" applyBorder="1" applyAlignment="1" applyProtection="1">
      <alignment horizontal="left" vertical="center" wrapText="1" shrinkToFit="1"/>
      <protection locked="0"/>
    </xf>
    <xf numFmtId="49" fontId="11" fillId="3" borderId="3" xfId="0" applyNumberFormat="1" applyFont="1" applyFill="1" applyBorder="1" applyAlignment="1" applyProtection="1">
      <alignment wrapText="1"/>
      <protection locked="0"/>
    </xf>
    <xf numFmtId="49" fontId="11" fillId="3" borderId="4" xfId="0" applyNumberFormat="1" applyFont="1" applyFill="1" applyBorder="1" applyAlignment="1" applyProtection="1">
      <alignment wrapText="1" shrinkToFit="1"/>
      <protection locked="0"/>
    </xf>
    <xf numFmtId="49" fontId="10" fillId="3" borderId="11" xfId="0" applyNumberFormat="1" applyFont="1" applyFill="1" applyBorder="1" applyAlignment="1" applyProtection="1">
      <alignment vertical="top" wrapText="1" shrinkToFit="1"/>
      <protection locked="0"/>
    </xf>
    <xf numFmtId="49" fontId="10" fillId="3" borderId="1" xfId="0" applyNumberFormat="1" applyFont="1" applyFill="1" applyBorder="1" applyAlignment="1" applyProtection="1">
      <alignment vertical="top" wrapText="1" shrinkToFit="1"/>
      <protection locked="0"/>
    </xf>
    <xf numFmtId="49" fontId="10" fillId="3" borderId="1" xfId="0" applyNumberFormat="1" applyFont="1" applyFill="1" applyBorder="1" applyAlignment="1" applyProtection="1">
      <alignment horizontal="left" vertical="top" wrapText="1" shrinkToFit="1"/>
      <protection locked="0"/>
    </xf>
    <xf numFmtId="49" fontId="10" fillId="3" borderId="0" xfId="0" applyNumberFormat="1" applyFont="1" applyFill="1" applyAlignment="1" applyProtection="1">
      <alignment vertical="center" wrapText="1" shrinkToFit="1"/>
      <protection locked="0"/>
    </xf>
    <xf numFmtId="49" fontId="10" fillId="3" borderId="1" xfId="0" applyNumberFormat="1" applyFont="1" applyFill="1" applyBorder="1" applyAlignment="1" applyProtection="1">
      <alignment vertical="center" shrinkToFit="1"/>
      <protection locked="0"/>
    </xf>
    <xf numFmtId="49" fontId="11" fillId="3" borderId="1" xfId="0" applyNumberFormat="1" applyFont="1" applyFill="1" applyBorder="1" applyAlignment="1" applyProtection="1">
      <alignment vertical="center" wrapText="1"/>
      <protection locked="0"/>
    </xf>
    <xf numFmtId="49" fontId="11" fillId="3" borderId="12" xfId="0" applyNumberFormat="1" applyFont="1" applyFill="1" applyBorder="1" applyAlignment="1" applyProtection="1">
      <alignment vertical="center" wrapText="1" shrinkToFit="1"/>
      <protection locked="0"/>
    </xf>
    <xf numFmtId="49" fontId="10" fillId="3" borderId="1" xfId="0" applyNumberFormat="1" applyFont="1" applyFill="1" applyBorder="1" applyAlignment="1" applyProtection="1">
      <alignment vertical="top" shrinkToFit="1"/>
      <protection locked="0"/>
    </xf>
    <xf numFmtId="49" fontId="10" fillId="3" borderId="11" xfId="0" applyNumberFormat="1" applyFont="1" applyFill="1" applyBorder="1" applyAlignment="1" applyProtection="1">
      <alignment vertical="center" wrapText="1" shrinkToFit="1"/>
      <protection locked="0"/>
    </xf>
    <xf numFmtId="49" fontId="10" fillId="3" borderId="14" xfId="0" applyNumberFormat="1" applyFont="1" applyFill="1" applyBorder="1" applyAlignment="1" applyProtection="1">
      <alignment vertical="center" shrinkToFit="1"/>
      <protection locked="0"/>
    </xf>
    <xf numFmtId="49" fontId="11" fillId="3" borderId="14" xfId="0" applyNumberFormat="1" applyFont="1" applyFill="1" applyBorder="1" applyAlignment="1" applyProtection="1">
      <alignment vertical="center" wrapText="1"/>
      <protection locked="0"/>
    </xf>
    <xf numFmtId="49" fontId="11" fillId="3" borderId="15" xfId="0" applyNumberFormat="1" applyFont="1" applyFill="1" applyBorder="1" applyAlignment="1" applyProtection="1">
      <alignment vertical="center" wrapText="1" shrinkToFit="1"/>
      <protection locked="0"/>
    </xf>
    <xf numFmtId="0" fontId="11" fillId="4" borderId="7" xfId="0" applyFont="1" applyFill="1" applyBorder="1" applyAlignment="1">
      <alignment horizontal="center" vertical="center" wrapText="1"/>
    </xf>
    <xf numFmtId="38" fontId="14" fillId="0" borderId="0" xfId="8" applyFont="1" applyBorder="1" applyProtection="1">
      <alignment vertical="center"/>
    </xf>
    <xf numFmtId="0" fontId="17" fillId="0" borderId="5" xfId="6" applyFont="1" applyBorder="1">
      <alignment vertical="center"/>
    </xf>
    <xf numFmtId="0" fontId="17" fillId="0" borderId="0" xfId="6" applyFont="1">
      <alignment vertical="center"/>
    </xf>
    <xf numFmtId="0" fontId="17" fillId="0" borderId="0" xfId="6" applyFont="1" applyAlignment="1">
      <alignment horizontal="center" vertical="center"/>
    </xf>
    <xf numFmtId="0" fontId="17" fillId="3" borderId="7" xfId="6" applyFont="1" applyFill="1" applyBorder="1" applyAlignment="1" applyProtection="1">
      <alignment horizontal="center" vertical="center"/>
      <protection locked="0"/>
    </xf>
    <xf numFmtId="0" fontId="17" fillId="0" borderId="5" xfId="0" applyFont="1" applyBorder="1">
      <alignment vertical="center"/>
    </xf>
    <xf numFmtId="0" fontId="17" fillId="0" borderId="0" xfId="6" applyFont="1" applyAlignment="1">
      <alignment horizontal="right" vertical="center"/>
    </xf>
    <xf numFmtId="38" fontId="10" fillId="0" borderId="3" xfId="8" applyFont="1" applyFill="1" applyBorder="1" applyProtection="1">
      <alignment vertical="center"/>
    </xf>
    <xf numFmtId="38" fontId="10" fillId="0" borderId="0" xfId="8" applyFont="1" applyFill="1" applyBorder="1" applyProtection="1">
      <alignment vertical="center"/>
    </xf>
    <xf numFmtId="38" fontId="10" fillId="0" borderId="0" xfId="8" applyFont="1" applyBorder="1" applyProtection="1">
      <alignment vertical="center"/>
    </xf>
    <xf numFmtId="38" fontId="10" fillId="0" borderId="34" xfId="8" applyFont="1" applyBorder="1" applyProtection="1">
      <alignment vertical="center"/>
    </xf>
    <xf numFmtId="38" fontId="10" fillId="0" borderId="18" xfId="8" applyFont="1" applyBorder="1" applyProtection="1">
      <alignment vertical="center"/>
    </xf>
    <xf numFmtId="38" fontId="10" fillId="0" borderId="35" xfId="8" applyFont="1" applyBorder="1" applyProtection="1">
      <alignment vertical="center"/>
    </xf>
    <xf numFmtId="0" fontId="11" fillId="0" borderId="0" xfId="0" applyFont="1" applyProtection="1">
      <alignment vertical="center"/>
      <protection locked="0"/>
    </xf>
    <xf numFmtId="0" fontId="11" fillId="0" borderId="20" xfId="0" applyFont="1" applyBorder="1" applyAlignment="1">
      <alignment horizontal="center" vertical="center"/>
    </xf>
    <xf numFmtId="0" fontId="11" fillId="0" borderId="20" xfId="0" applyFont="1" applyBorder="1" applyAlignment="1">
      <alignment horizontal="center" vertical="center" wrapText="1"/>
    </xf>
    <xf numFmtId="0" fontId="11" fillId="0" borderId="20" xfId="0" applyFont="1" applyBorder="1">
      <alignment vertical="center"/>
    </xf>
    <xf numFmtId="0" fontId="0" fillId="0" borderId="0" xfId="0" applyAlignment="1">
      <alignment horizontal="center" vertical="center"/>
    </xf>
    <xf numFmtId="0" fontId="0" fillId="0" borderId="0" xfId="0" applyAlignment="1">
      <alignment horizontal="right" vertical="center"/>
    </xf>
    <xf numFmtId="0" fontId="10" fillId="0" borderId="6" xfId="0" applyFont="1" applyBorder="1">
      <alignment vertical="center"/>
    </xf>
    <xf numFmtId="0" fontId="17" fillId="0" borderId="6" xfId="6" applyFont="1" applyBorder="1" applyAlignment="1">
      <alignment horizontal="center" vertical="center"/>
    </xf>
    <xf numFmtId="0" fontId="17" fillId="0" borderId="6" xfId="6" applyFont="1" applyBorder="1" applyAlignment="1">
      <alignment horizontal="right" vertical="center"/>
    </xf>
    <xf numFmtId="0" fontId="11" fillId="0" borderId="22" xfId="0" applyFont="1" applyBorder="1" applyProtection="1">
      <alignment vertical="center"/>
      <protection locked="0"/>
    </xf>
    <xf numFmtId="0" fontId="27" fillId="0" borderId="0" xfId="6" applyFont="1">
      <alignment vertical="center"/>
    </xf>
    <xf numFmtId="0" fontId="28" fillId="0" borderId="0" xfId="6" applyFont="1" applyAlignment="1">
      <alignment horizontal="center" vertical="center"/>
    </xf>
    <xf numFmtId="0" fontId="28" fillId="0" borderId="0" xfId="6" applyFont="1">
      <alignment vertical="center"/>
    </xf>
    <xf numFmtId="0" fontId="11" fillId="0" borderId="18" xfId="0" applyFont="1" applyBorder="1">
      <alignment vertical="center"/>
    </xf>
    <xf numFmtId="0" fontId="11" fillId="0" borderId="35" xfId="0" applyFont="1" applyBorder="1">
      <alignment vertical="center"/>
    </xf>
    <xf numFmtId="0" fontId="11" fillId="0" borderId="0" xfId="0" applyFont="1" applyAlignment="1">
      <alignment horizontal="left" vertical="center"/>
    </xf>
    <xf numFmtId="0" fontId="17" fillId="0" borderId="0" xfId="6" applyFont="1" applyAlignment="1">
      <alignment horizontal="left" vertical="center"/>
    </xf>
    <xf numFmtId="0" fontId="0" fillId="0" borderId="0" xfId="0" applyAlignment="1">
      <alignment horizontal="left" vertical="center"/>
    </xf>
    <xf numFmtId="0" fontId="11" fillId="4" borderId="7" xfId="0" applyFont="1" applyFill="1" applyBorder="1" applyAlignment="1">
      <alignment horizontal="right" vertical="center" wrapText="1"/>
    </xf>
    <xf numFmtId="0" fontId="11" fillId="3" borderId="7" xfId="0" applyFont="1" applyFill="1" applyBorder="1" applyAlignment="1" applyProtection="1">
      <alignment horizontal="right" vertical="center"/>
      <protection locked="0"/>
    </xf>
    <xf numFmtId="0" fontId="17" fillId="0" borderId="0" xfId="0" applyFont="1" applyAlignment="1">
      <alignment horizontal="center" vertical="center"/>
    </xf>
    <xf numFmtId="0" fontId="29" fillId="0" borderId="0" xfId="0" applyFont="1">
      <alignment vertical="center"/>
    </xf>
    <xf numFmtId="0" fontId="17" fillId="0" borderId="0" xfId="0" applyFont="1" applyAlignment="1">
      <alignment horizontal="right" vertical="center"/>
    </xf>
    <xf numFmtId="0" fontId="30" fillId="0" borderId="0" xfId="0" applyFont="1" applyAlignment="1">
      <alignment vertical="center" wrapText="1"/>
    </xf>
    <xf numFmtId="0" fontId="17" fillId="0" borderId="0" xfId="0" applyFont="1" applyAlignment="1">
      <alignment horizontal="left" vertical="center" wrapText="1"/>
    </xf>
    <xf numFmtId="0" fontId="30" fillId="0" borderId="0" xfId="0" applyFont="1" applyAlignment="1">
      <alignment horizontal="left" vertical="center"/>
    </xf>
    <xf numFmtId="0" fontId="30" fillId="0" borderId="0" xfId="0" applyFont="1">
      <alignment vertical="center"/>
    </xf>
    <xf numFmtId="0" fontId="30" fillId="0" borderId="0" xfId="0" applyFont="1" applyAlignment="1">
      <alignment horizontal="right" vertical="center"/>
    </xf>
    <xf numFmtId="38" fontId="30" fillId="0" borderId="0" xfId="8" applyFont="1" applyProtection="1">
      <alignment vertical="center"/>
    </xf>
    <xf numFmtId="0" fontId="32" fillId="0" borderId="0" xfId="0" applyFont="1">
      <alignment vertical="center"/>
    </xf>
    <xf numFmtId="38" fontId="30" fillId="0" borderId="7" xfId="8" applyFont="1" applyBorder="1" applyAlignment="1" applyProtection="1">
      <alignment horizontal="distributed" vertical="center"/>
    </xf>
    <xf numFmtId="38" fontId="17" fillId="0" borderId="0" xfId="8" applyFont="1" applyProtection="1">
      <alignment vertical="center"/>
    </xf>
    <xf numFmtId="0" fontId="8" fillId="0" borderId="2" xfId="0" applyFont="1" applyBorder="1">
      <alignment vertical="center"/>
    </xf>
    <xf numFmtId="0" fontId="8" fillId="0" borderId="34" xfId="0" applyFont="1" applyBorder="1">
      <alignment vertical="center"/>
    </xf>
    <xf numFmtId="0" fontId="10" fillId="0" borderId="3" xfId="0" applyFont="1" applyBorder="1">
      <alignment vertical="center"/>
    </xf>
    <xf numFmtId="0" fontId="10" fillId="0" borderId="18" xfId="0" applyFont="1" applyBorder="1">
      <alignment vertical="center"/>
    </xf>
    <xf numFmtId="0" fontId="11" fillId="0" borderId="5" xfId="0" applyFont="1" applyBorder="1" applyAlignment="1">
      <alignment horizontal="left" vertical="center"/>
    </xf>
    <xf numFmtId="0" fontId="11" fillId="0" borderId="0" xfId="0" applyFont="1" applyAlignment="1" applyProtection="1">
      <alignment horizontal="right" vertical="center"/>
      <protection locked="0"/>
    </xf>
    <xf numFmtId="0" fontId="19" fillId="0" borderId="0" xfId="0" applyFont="1" applyAlignment="1">
      <alignment horizontal="center" vertical="center" wrapText="1"/>
    </xf>
    <xf numFmtId="0" fontId="19" fillId="0" borderId="0" xfId="0" applyFont="1" applyAlignment="1">
      <alignment horizontal="center" vertical="center"/>
    </xf>
    <xf numFmtId="0" fontId="17" fillId="0" borderId="0" xfId="0" applyFont="1" applyAlignment="1">
      <alignment horizontal="center" vertical="center"/>
    </xf>
    <xf numFmtId="0" fontId="30" fillId="3" borderId="0" xfId="0" applyFont="1" applyFill="1" applyAlignment="1" applyProtection="1">
      <alignment horizontal="center" vertical="center"/>
      <protection locked="0"/>
    </xf>
    <xf numFmtId="0" fontId="17" fillId="0" borderId="0" xfId="0" applyFont="1" applyAlignment="1">
      <alignment horizontal="left" vertical="center"/>
    </xf>
    <xf numFmtId="0" fontId="17" fillId="0" borderId="0" xfId="0" applyFont="1" applyAlignment="1">
      <alignment horizontal="left" vertical="center" wrapText="1"/>
    </xf>
    <xf numFmtId="0" fontId="11" fillId="0" borderId="17" xfId="0" applyFont="1" applyBorder="1" applyAlignment="1">
      <alignment horizontal="center" vertical="center" textRotation="255"/>
    </xf>
    <xf numFmtId="0" fontId="11" fillId="0" borderId="22" xfId="0" applyFont="1" applyBorder="1" applyAlignment="1">
      <alignment horizontal="center" vertical="center" textRotation="255"/>
    </xf>
    <xf numFmtId="0" fontId="11" fillId="0" borderId="16" xfId="0" applyFont="1" applyBorder="1" applyAlignment="1">
      <alignment horizontal="center" vertical="center" textRotation="255"/>
    </xf>
    <xf numFmtId="0" fontId="11" fillId="5" borderId="19" xfId="0" applyFont="1" applyFill="1" applyBorder="1" applyAlignment="1">
      <alignment horizontal="center" vertical="center"/>
    </xf>
    <xf numFmtId="0" fontId="11" fillId="5" borderId="20" xfId="0" applyFont="1" applyFill="1" applyBorder="1" applyAlignment="1">
      <alignment horizontal="center" vertical="center"/>
    </xf>
    <xf numFmtId="0" fontId="11" fillId="5" borderId="21" xfId="0" applyFont="1" applyFill="1" applyBorder="1" applyAlignment="1">
      <alignment horizontal="center" vertical="center"/>
    </xf>
    <xf numFmtId="0" fontId="11" fillId="3" borderId="19" xfId="0" applyFont="1" applyFill="1" applyBorder="1" applyAlignment="1" applyProtection="1">
      <alignment horizontal="left" vertical="center" shrinkToFit="1"/>
      <protection locked="0"/>
    </xf>
    <xf numFmtId="0" fontId="11" fillId="3" borderId="20" xfId="0" applyFont="1" applyFill="1" applyBorder="1" applyAlignment="1" applyProtection="1">
      <alignment horizontal="left" vertical="center" shrinkToFit="1"/>
      <protection locked="0"/>
    </xf>
    <xf numFmtId="0" fontId="11" fillId="3" borderId="21" xfId="0" applyFont="1" applyFill="1" applyBorder="1" applyAlignment="1" applyProtection="1">
      <alignment horizontal="left" vertical="center" shrinkToFit="1"/>
      <protection locked="0"/>
    </xf>
    <xf numFmtId="0" fontId="11" fillId="5" borderId="23" xfId="0" applyFont="1" applyFill="1" applyBorder="1" applyAlignment="1">
      <alignment horizontal="center" vertical="center"/>
    </xf>
    <xf numFmtId="0" fontId="11" fillId="5" borderId="24" xfId="0" applyFont="1" applyFill="1" applyBorder="1" applyAlignment="1">
      <alignment horizontal="center" vertical="center"/>
    </xf>
    <xf numFmtId="0" fontId="11" fillId="5" borderId="25" xfId="0" applyFont="1" applyFill="1" applyBorder="1" applyAlignment="1">
      <alignment horizontal="center" vertical="center"/>
    </xf>
    <xf numFmtId="0" fontId="26" fillId="3" borderId="23" xfId="0" applyFont="1" applyFill="1" applyBorder="1" applyAlignment="1" applyProtection="1">
      <alignment horizontal="left" vertical="center" wrapText="1" shrinkToFit="1"/>
      <protection locked="0"/>
    </xf>
    <xf numFmtId="0" fontId="26" fillId="3" borderId="24" xfId="0" applyFont="1" applyFill="1" applyBorder="1" applyAlignment="1" applyProtection="1">
      <alignment horizontal="left" vertical="center" wrapText="1" shrinkToFit="1"/>
      <protection locked="0"/>
    </xf>
    <xf numFmtId="0" fontId="26" fillId="3" borderId="25" xfId="0" applyFont="1" applyFill="1" applyBorder="1" applyAlignment="1" applyProtection="1">
      <alignment horizontal="left" vertical="center" wrapText="1" shrinkToFit="1"/>
      <protection locked="0"/>
    </xf>
    <xf numFmtId="49" fontId="21" fillId="3" borderId="20" xfId="0" applyNumberFormat="1" applyFont="1" applyFill="1" applyBorder="1" applyAlignment="1" applyProtection="1">
      <alignment horizontal="center" vertical="center"/>
      <protection locked="0"/>
    </xf>
    <xf numFmtId="178" fontId="11" fillId="0" borderId="20" xfId="0" applyNumberFormat="1" applyFont="1" applyBorder="1" applyAlignment="1">
      <alignment horizontal="center" vertical="center"/>
    </xf>
    <xf numFmtId="178" fontId="11" fillId="0" borderId="21" xfId="0" applyNumberFormat="1" applyFont="1" applyBorder="1" applyAlignment="1">
      <alignment horizontal="center" vertical="center"/>
    </xf>
    <xf numFmtId="0" fontId="21" fillId="3" borderId="23" xfId="0" applyFont="1" applyFill="1" applyBorder="1" applyAlignment="1" applyProtection="1">
      <alignment horizontal="left" vertical="center" wrapText="1" shrinkToFit="1"/>
      <protection locked="0"/>
    </xf>
    <xf numFmtId="0" fontId="21" fillId="3" borderId="24" xfId="0" applyFont="1" applyFill="1" applyBorder="1" applyAlignment="1" applyProtection="1">
      <alignment horizontal="left" vertical="center" wrapText="1" shrinkToFit="1"/>
      <protection locked="0"/>
    </xf>
    <xf numFmtId="0" fontId="21" fillId="3" borderId="25" xfId="0" applyFont="1" applyFill="1" applyBorder="1" applyAlignment="1" applyProtection="1">
      <alignment horizontal="left" vertical="center" wrapText="1" shrinkToFit="1"/>
      <protection locked="0"/>
    </xf>
    <xf numFmtId="0" fontId="11" fillId="5" borderId="13" xfId="0" applyFont="1" applyFill="1" applyBorder="1" applyAlignment="1">
      <alignment horizontal="center" vertical="center"/>
    </xf>
    <xf numFmtId="0" fontId="11" fillId="5" borderId="14" xfId="0" applyFont="1" applyFill="1" applyBorder="1" applyAlignment="1">
      <alignment horizontal="center" vertical="center"/>
    </xf>
    <xf numFmtId="0" fontId="11" fillId="5" borderId="15" xfId="0" applyFont="1" applyFill="1" applyBorder="1" applyAlignment="1">
      <alignment horizontal="center" vertical="center"/>
    </xf>
    <xf numFmtId="0" fontId="21" fillId="3" borderId="13" xfId="0" applyFont="1" applyFill="1" applyBorder="1" applyAlignment="1" applyProtection="1">
      <alignment horizontal="left" vertical="center" shrinkToFit="1"/>
      <protection locked="0"/>
    </xf>
    <xf numFmtId="0" fontId="21" fillId="3" borderId="14" xfId="0" applyFont="1" applyFill="1" applyBorder="1" applyAlignment="1" applyProtection="1">
      <alignment horizontal="left" vertical="center" shrinkToFit="1"/>
      <protection locked="0"/>
    </xf>
    <xf numFmtId="0" fontId="21" fillId="3" borderId="15" xfId="0" applyFont="1" applyFill="1" applyBorder="1" applyAlignment="1" applyProtection="1">
      <alignment horizontal="left" vertical="center" shrinkToFit="1"/>
      <protection locked="0"/>
    </xf>
    <xf numFmtId="0" fontId="21" fillId="3" borderId="13" xfId="0" applyFont="1" applyFill="1" applyBorder="1" applyAlignment="1" applyProtection="1">
      <alignment horizontal="left" vertical="center" wrapText="1"/>
      <protection locked="0"/>
    </xf>
    <xf numFmtId="0" fontId="21" fillId="3" borderId="14" xfId="0" applyFont="1" applyFill="1" applyBorder="1" applyAlignment="1" applyProtection="1">
      <alignment horizontal="left" vertical="center" wrapText="1"/>
      <protection locked="0"/>
    </xf>
    <xf numFmtId="0" fontId="21" fillId="3" borderId="15" xfId="0" applyFont="1" applyFill="1" applyBorder="1" applyAlignment="1" applyProtection="1">
      <alignment horizontal="left" vertical="center" wrapText="1"/>
      <protection locked="0"/>
    </xf>
    <xf numFmtId="0" fontId="11" fillId="5" borderId="13" xfId="0" applyFont="1" applyFill="1" applyBorder="1" applyAlignment="1">
      <alignment horizontal="center" vertical="center" shrinkToFit="1"/>
    </xf>
    <xf numFmtId="0" fontId="11" fillId="5" borderId="14" xfId="0" applyFont="1" applyFill="1" applyBorder="1" applyAlignment="1">
      <alignment horizontal="center" vertical="center" shrinkToFit="1"/>
    </xf>
    <xf numFmtId="0" fontId="11" fillId="5" borderId="15" xfId="0" applyFont="1" applyFill="1" applyBorder="1" applyAlignment="1">
      <alignment horizontal="center" vertical="center" shrinkToFit="1"/>
    </xf>
    <xf numFmtId="0" fontId="10" fillId="3" borderId="13" xfId="0" applyFont="1" applyFill="1" applyBorder="1" applyAlignment="1" applyProtection="1">
      <alignment horizontal="left" vertical="center" shrinkToFit="1"/>
      <protection locked="0"/>
    </xf>
    <xf numFmtId="0" fontId="10" fillId="3" borderId="14" xfId="0" applyFont="1" applyFill="1" applyBorder="1" applyAlignment="1" applyProtection="1">
      <alignment horizontal="left" vertical="center" shrinkToFit="1"/>
      <protection locked="0"/>
    </xf>
    <xf numFmtId="0" fontId="10" fillId="3" borderId="15" xfId="0" applyFont="1" applyFill="1" applyBorder="1" applyAlignment="1" applyProtection="1">
      <alignment horizontal="left" vertical="center" shrinkToFit="1"/>
      <protection locked="0"/>
    </xf>
    <xf numFmtId="0" fontId="10" fillId="3" borderId="13" xfId="0" applyFont="1" applyFill="1" applyBorder="1" applyAlignment="1" applyProtection="1">
      <alignment horizontal="left" vertical="center" wrapText="1"/>
      <protection locked="0"/>
    </xf>
    <xf numFmtId="0" fontId="10" fillId="3" borderId="14" xfId="0" applyFont="1" applyFill="1" applyBorder="1" applyAlignment="1" applyProtection="1">
      <alignment horizontal="left" vertical="center" wrapText="1"/>
      <protection locked="0"/>
    </xf>
    <xf numFmtId="0" fontId="10" fillId="3" borderId="15" xfId="0" applyFont="1" applyFill="1" applyBorder="1" applyAlignment="1" applyProtection="1">
      <alignment horizontal="left" vertical="center" wrapText="1"/>
      <protection locked="0"/>
    </xf>
    <xf numFmtId="49" fontId="21" fillId="3" borderId="13" xfId="0" applyNumberFormat="1" applyFont="1" applyFill="1" applyBorder="1" applyAlignment="1" applyProtection="1">
      <alignment horizontal="left" vertical="center" shrinkToFit="1"/>
      <protection locked="0"/>
    </xf>
    <xf numFmtId="49" fontId="21" fillId="3" borderId="14" xfId="0" applyNumberFormat="1" applyFont="1" applyFill="1" applyBorder="1" applyAlignment="1" applyProtection="1">
      <alignment horizontal="left" vertical="center" shrinkToFit="1"/>
      <protection locked="0"/>
    </xf>
    <xf numFmtId="49" fontId="21" fillId="3" borderId="15" xfId="0" applyNumberFormat="1" applyFont="1" applyFill="1" applyBorder="1" applyAlignment="1" applyProtection="1">
      <alignment horizontal="left" vertical="center" shrinkToFit="1"/>
      <protection locked="0"/>
    </xf>
    <xf numFmtId="49" fontId="21" fillId="3" borderId="13" xfId="0" applyNumberFormat="1" applyFont="1" applyFill="1" applyBorder="1" applyAlignment="1" applyProtection="1">
      <alignment horizontal="left" vertical="center" wrapText="1"/>
      <protection locked="0"/>
    </xf>
    <xf numFmtId="49" fontId="21" fillId="3" borderId="14" xfId="0" applyNumberFormat="1" applyFont="1" applyFill="1" applyBorder="1" applyAlignment="1" applyProtection="1">
      <alignment horizontal="left" vertical="center" wrapText="1"/>
      <protection locked="0"/>
    </xf>
    <xf numFmtId="49" fontId="21" fillId="3" borderId="15" xfId="0" applyNumberFormat="1" applyFont="1" applyFill="1" applyBorder="1" applyAlignment="1" applyProtection="1">
      <alignment horizontal="left" vertical="center" wrapText="1"/>
      <protection locked="0"/>
    </xf>
    <xf numFmtId="0" fontId="11" fillId="0" borderId="13" xfId="0" applyFont="1" applyBorder="1" applyAlignment="1">
      <alignment horizontal="center" vertical="center"/>
    </xf>
    <xf numFmtId="0" fontId="11" fillId="0" borderId="15" xfId="0" applyFont="1" applyBorder="1" applyAlignment="1">
      <alignment horizontal="center" vertical="center"/>
    </xf>
    <xf numFmtId="49" fontId="3" fillId="3" borderId="13" xfId="9" applyNumberFormat="1" applyFill="1" applyBorder="1" applyAlignment="1" applyProtection="1">
      <alignment horizontal="left" vertical="center"/>
      <protection locked="0"/>
    </xf>
    <xf numFmtId="49" fontId="21" fillId="3" borderId="14" xfId="0" applyNumberFormat="1" applyFont="1" applyFill="1" applyBorder="1" applyAlignment="1" applyProtection="1">
      <alignment horizontal="left" vertical="center"/>
      <protection locked="0"/>
    </xf>
    <xf numFmtId="49" fontId="21" fillId="3" borderId="15" xfId="0" applyNumberFormat="1" applyFont="1" applyFill="1" applyBorder="1" applyAlignment="1" applyProtection="1">
      <alignment horizontal="left" vertical="center"/>
      <protection locked="0"/>
    </xf>
    <xf numFmtId="0" fontId="11" fillId="0" borderId="26" xfId="0" applyFont="1" applyBorder="1" applyAlignment="1">
      <alignment horizontal="center" vertical="center"/>
    </xf>
    <xf numFmtId="0" fontId="22" fillId="0" borderId="27"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179" fontId="23" fillId="6" borderId="30" xfId="0" applyNumberFormat="1" applyFont="1" applyFill="1" applyBorder="1" applyAlignment="1">
      <alignment horizontal="center" vertical="center"/>
    </xf>
    <xf numFmtId="179" fontId="23" fillId="6" borderId="28" xfId="0" applyNumberFormat="1" applyFont="1" applyFill="1" applyBorder="1" applyAlignment="1">
      <alignment horizontal="center" vertical="center"/>
    </xf>
    <xf numFmtId="177" fontId="13" fillId="0" borderId="28" xfId="0" applyNumberFormat="1" applyFont="1" applyBorder="1" applyAlignment="1">
      <alignment horizontal="center" vertical="center"/>
    </xf>
    <xf numFmtId="177" fontId="13" fillId="0" borderId="31" xfId="0" applyNumberFormat="1" applyFont="1" applyBorder="1" applyAlignment="1">
      <alignment horizontal="center" vertical="center"/>
    </xf>
    <xf numFmtId="0" fontId="11" fillId="5" borderId="2" xfId="0" applyFont="1" applyFill="1" applyBorder="1" applyAlignment="1">
      <alignment horizontal="center" vertical="center" wrapText="1" shrinkToFit="1"/>
    </xf>
    <xf numFmtId="0" fontId="11" fillId="5" borderId="3" xfId="0" applyFont="1" applyFill="1" applyBorder="1" applyAlignment="1">
      <alignment horizontal="center" vertical="center" wrapText="1" shrinkToFit="1"/>
    </xf>
    <xf numFmtId="0" fontId="11" fillId="5" borderId="4" xfId="0" applyFont="1" applyFill="1" applyBorder="1" applyAlignment="1">
      <alignment horizontal="center" vertical="center" wrapText="1" shrinkToFit="1"/>
    </xf>
    <xf numFmtId="0" fontId="11" fillId="5" borderId="11" xfId="0" applyFont="1" applyFill="1" applyBorder="1" applyAlignment="1">
      <alignment horizontal="center" vertical="center" wrapText="1" shrinkToFit="1"/>
    </xf>
    <xf numFmtId="0" fontId="11" fillId="5" borderId="1" xfId="0" applyFont="1" applyFill="1" applyBorder="1" applyAlignment="1">
      <alignment horizontal="center" vertical="center" wrapText="1" shrinkToFit="1"/>
    </xf>
    <xf numFmtId="0" fontId="11" fillId="5" borderId="12" xfId="0" applyFont="1" applyFill="1" applyBorder="1" applyAlignment="1">
      <alignment horizontal="center" vertical="center" wrapText="1" shrinkToFit="1"/>
    </xf>
    <xf numFmtId="0" fontId="12" fillId="0" borderId="17" xfId="0" applyFont="1" applyBorder="1" applyAlignment="1">
      <alignment horizontal="center" vertical="center" textRotation="255" wrapText="1"/>
    </xf>
    <xf numFmtId="0" fontId="12" fillId="0" borderId="22" xfId="0" applyFont="1" applyBorder="1" applyAlignment="1">
      <alignment horizontal="center" vertical="center" textRotation="255" wrapText="1"/>
    </xf>
    <xf numFmtId="0" fontId="12" fillId="0" borderId="16" xfId="0" applyFont="1" applyBorder="1" applyAlignment="1">
      <alignment horizontal="center" vertical="center" textRotation="255" wrapText="1"/>
    </xf>
    <xf numFmtId="0" fontId="24" fillId="0" borderId="13" xfId="0" applyFont="1" applyBorder="1" applyAlignment="1">
      <alignment horizontal="left" vertical="center" shrinkToFit="1"/>
    </xf>
    <xf numFmtId="0" fontId="24" fillId="0" borderId="14" xfId="0" applyFont="1" applyBorder="1" applyAlignment="1">
      <alignment horizontal="left" vertical="center" shrinkToFit="1"/>
    </xf>
    <xf numFmtId="0" fontId="24" fillId="0" borderId="15" xfId="0" applyFont="1" applyBorder="1" applyAlignment="1">
      <alignment horizontal="left" vertical="center" shrinkToFit="1"/>
    </xf>
    <xf numFmtId="0" fontId="11" fillId="3" borderId="13"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0" borderId="33"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20" fillId="3" borderId="33" xfId="0" applyFont="1" applyFill="1" applyBorder="1" applyAlignment="1" applyProtection="1">
      <alignment horizontal="center" vertical="center" shrinkToFit="1"/>
      <protection locked="0"/>
    </xf>
    <xf numFmtId="0" fontId="20" fillId="3" borderId="14" xfId="0" applyFont="1" applyFill="1" applyBorder="1" applyAlignment="1" applyProtection="1">
      <alignment horizontal="center" vertical="center" shrinkToFit="1"/>
      <protection locked="0"/>
    </xf>
    <xf numFmtId="0" fontId="20" fillId="3" borderId="15" xfId="0" applyFont="1" applyFill="1" applyBorder="1" applyAlignment="1" applyProtection="1">
      <alignment horizontal="center" vertical="center" shrinkToFit="1"/>
      <protection locked="0"/>
    </xf>
    <xf numFmtId="49" fontId="11" fillId="0" borderId="13" xfId="0" applyNumberFormat="1" applyFont="1" applyBorder="1" applyAlignment="1">
      <alignment horizontal="center" vertical="center"/>
    </xf>
    <xf numFmtId="49" fontId="11" fillId="0" borderId="14" xfId="0" applyNumberFormat="1" applyFont="1" applyBorder="1" applyAlignment="1">
      <alignment horizontal="center" vertical="center"/>
    </xf>
    <xf numFmtId="49" fontId="11" fillId="0" borderId="15" xfId="0" applyNumberFormat="1" applyFont="1" applyBorder="1" applyAlignment="1">
      <alignment horizontal="center" vertical="center"/>
    </xf>
    <xf numFmtId="0" fontId="20" fillId="3" borderId="13" xfId="0" applyFont="1" applyFill="1" applyBorder="1" applyAlignment="1" applyProtection="1">
      <alignment horizontal="center" vertical="center" shrinkToFit="1"/>
      <protection locked="0"/>
    </xf>
    <xf numFmtId="0" fontId="20" fillId="3" borderId="32" xfId="0" applyFont="1" applyFill="1" applyBorder="1" applyAlignment="1" applyProtection="1">
      <alignment horizontal="center" vertical="center" shrinkToFit="1"/>
      <protection locked="0"/>
    </xf>
    <xf numFmtId="49" fontId="11" fillId="3" borderId="3" xfId="0" applyNumberFormat="1" applyFont="1" applyFill="1" applyBorder="1" applyAlignment="1" applyProtection="1">
      <alignment horizontal="center" wrapText="1"/>
      <protection locked="0"/>
    </xf>
    <xf numFmtId="49" fontId="11" fillId="3" borderId="1" xfId="0" applyNumberFormat="1" applyFont="1" applyFill="1" applyBorder="1" applyAlignment="1" applyProtection="1">
      <alignment horizontal="center" wrapText="1"/>
      <protection locked="0"/>
    </xf>
    <xf numFmtId="49" fontId="10" fillId="3" borderId="3" xfId="0" applyNumberFormat="1" applyFont="1" applyFill="1" applyBorder="1" applyAlignment="1" applyProtection="1">
      <alignment horizontal="center" vertical="center" shrinkToFit="1"/>
      <protection locked="0"/>
    </xf>
    <xf numFmtId="49" fontId="10" fillId="3" borderId="1" xfId="0" applyNumberFormat="1" applyFont="1" applyFill="1" applyBorder="1" applyAlignment="1" applyProtection="1">
      <alignment horizontal="center" vertical="center" shrinkToFit="1"/>
      <protection locked="0"/>
    </xf>
    <xf numFmtId="49" fontId="11" fillId="0" borderId="2" xfId="0" applyNumberFormat="1" applyFont="1" applyBorder="1" applyAlignment="1">
      <alignment horizontal="center" vertical="center" wrapText="1" shrinkToFit="1"/>
    </xf>
    <xf numFmtId="49" fontId="11" fillId="0" borderId="3" xfId="0" applyNumberFormat="1" applyFont="1" applyBorder="1" applyAlignment="1">
      <alignment horizontal="center" vertical="center" wrapText="1" shrinkToFit="1"/>
    </xf>
    <xf numFmtId="49" fontId="11" fillId="0" borderId="4" xfId="0" applyNumberFormat="1" applyFont="1" applyBorder="1" applyAlignment="1">
      <alignment horizontal="center" vertical="center" wrapText="1" shrinkToFit="1"/>
    </xf>
    <xf numFmtId="49" fontId="11" fillId="0" borderId="11" xfId="0" applyNumberFormat="1" applyFont="1" applyBorder="1" applyAlignment="1">
      <alignment horizontal="center" vertical="center" wrapText="1" shrinkToFit="1"/>
    </xf>
    <xf numFmtId="49" fontId="11" fillId="0" borderId="1" xfId="0" applyNumberFormat="1" applyFont="1" applyBorder="1" applyAlignment="1">
      <alignment horizontal="center" vertical="center" wrapText="1" shrinkToFit="1"/>
    </xf>
    <xf numFmtId="49" fontId="11" fillId="0" borderId="12" xfId="0" applyNumberFormat="1" applyFont="1" applyBorder="1" applyAlignment="1">
      <alignment horizontal="center" vertical="center" wrapText="1" shrinkToFit="1"/>
    </xf>
    <xf numFmtId="49" fontId="21" fillId="3" borderId="2" xfId="0" applyNumberFormat="1" applyFont="1" applyFill="1" applyBorder="1" applyAlignment="1" applyProtection="1">
      <alignment horizontal="center" vertical="center" wrapText="1" shrinkToFit="1"/>
      <protection locked="0"/>
    </xf>
    <xf numFmtId="49" fontId="21" fillId="3" borderId="3" xfId="0" applyNumberFormat="1" applyFont="1" applyFill="1" applyBorder="1" applyAlignment="1" applyProtection="1">
      <alignment horizontal="center" vertical="center" wrapText="1" shrinkToFit="1"/>
      <protection locked="0"/>
    </xf>
    <xf numFmtId="49" fontId="21" fillId="3" borderId="4" xfId="0" applyNumberFormat="1" applyFont="1" applyFill="1" applyBorder="1" applyAlignment="1" applyProtection="1">
      <alignment horizontal="center" vertical="center" wrapText="1" shrinkToFit="1"/>
      <protection locked="0"/>
    </xf>
    <xf numFmtId="49" fontId="21" fillId="3" borderId="11" xfId="0" applyNumberFormat="1" applyFont="1" applyFill="1" applyBorder="1" applyAlignment="1" applyProtection="1">
      <alignment horizontal="center" vertical="center" wrapText="1" shrinkToFit="1"/>
      <protection locked="0"/>
    </xf>
    <xf numFmtId="49" fontId="21" fillId="3" borderId="1" xfId="0" applyNumberFormat="1" applyFont="1" applyFill="1" applyBorder="1" applyAlignment="1" applyProtection="1">
      <alignment horizontal="center" vertical="center" wrapText="1" shrinkToFit="1"/>
      <protection locked="0"/>
    </xf>
    <xf numFmtId="49" fontId="21" fillId="3" borderId="12" xfId="0" applyNumberFormat="1" applyFont="1" applyFill="1" applyBorder="1" applyAlignment="1" applyProtection="1">
      <alignment horizontal="center" vertical="center" wrapText="1" shrinkToFit="1"/>
      <protection locked="0"/>
    </xf>
    <xf numFmtId="49" fontId="10" fillId="3" borderId="3" xfId="0" applyNumberFormat="1" applyFont="1" applyFill="1" applyBorder="1" applyAlignment="1" applyProtection="1">
      <alignment horizontal="left" vertical="center" shrinkToFit="1"/>
      <protection locked="0"/>
    </xf>
    <xf numFmtId="49" fontId="11" fillId="0" borderId="2"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4" xfId="0" applyNumberFormat="1" applyFont="1" applyBorder="1" applyAlignment="1">
      <alignment horizontal="center" wrapText="1"/>
    </xf>
    <xf numFmtId="49" fontId="21" fillId="3" borderId="2" xfId="0" applyNumberFormat="1" applyFont="1" applyFill="1" applyBorder="1" applyAlignment="1" applyProtection="1">
      <alignment horizontal="center" vertical="center"/>
      <protection locked="0"/>
    </xf>
    <xf numFmtId="49" fontId="21" fillId="3" borderId="3" xfId="0" applyNumberFormat="1" applyFont="1" applyFill="1" applyBorder="1" applyAlignment="1" applyProtection="1">
      <alignment horizontal="center" vertical="center"/>
      <protection locked="0"/>
    </xf>
    <xf numFmtId="49" fontId="21" fillId="3" borderId="4" xfId="0" applyNumberFormat="1" applyFont="1" applyFill="1" applyBorder="1" applyAlignment="1" applyProtection="1">
      <alignment horizontal="center" vertical="center"/>
      <protection locked="0"/>
    </xf>
    <xf numFmtId="49" fontId="21" fillId="3" borderId="11" xfId="0" applyNumberFormat="1" applyFont="1" applyFill="1" applyBorder="1" applyAlignment="1" applyProtection="1">
      <alignment horizontal="center" vertical="center"/>
      <protection locked="0"/>
    </xf>
    <xf numFmtId="49" fontId="21" fillId="3" borderId="1" xfId="0" applyNumberFormat="1" applyFont="1" applyFill="1" applyBorder="1" applyAlignment="1" applyProtection="1">
      <alignment horizontal="center" vertical="center"/>
      <protection locked="0"/>
    </xf>
    <xf numFmtId="49" fontId="21" fillId="3" borderId="12" xfId="0" applyNumberFormat="1" applyFont="1" applyFill="1" applyBorder="1" applyAlignment="1" applyProtection="1">
      <alignment horizontal="center" vertical="center"/>
      <protection locked="0"/>
    </xf>
    <xf numFmtId="0" fontId="13" fillId="0" borderId="17" xfId="0" quotePrefix="1" applyFont="1" applyBorder="1" applyAlignment="1">
      <alignment horizontal="center" vertical="center" textRotation="255" wrapText="1"/>
    </xf>
    <xf numFmtId="0" fontId="13" fillId="0" borderId="22" xfId="0" quotePrefix="1" applyFont="1" applyBorder="1" applyAlignment="1">
      <alignment horizontal="center" vertical="center" textRotation="255" wrapText="1"/>
    </xf>
    <xf numFmtId="0" fontId="13" fillId="0" borderId="16" xfId="0" quotePrefix="1" applyFont="1" applyBorder="1" applyAlignment="1">
      <alignment horizontal="center" vertical="center" textRotation="255" wrapText="1"/>
    </xf>
    <xf numFmtId="0" fontId="11" fillId="0" borderId="2" xfId="0" quotePrefix="1" applyFont="1" applyBorder="1" applyAlignment="1">
      <alignment horizontal="left" vertical="center"/>
    </xf>
    <xf numFmtId="0" fontId="11" fillId="0" borderId="3" xfId="0" quotePrefix="1" applyFont="1" applyBorder="1" applyAlignment="1">
      <alignment horizontal="left" vertical="center"/>
    </xf>
    <xf numFmtId="0" fontId="11" fillId="0" borderId="4" xfId="0" quotePrefix="1" applyFont="1" applyBorder="1" applyAlignment="1">
      <alignment horizontal="left" vertical="center"/>
    </xf>
    <xf numFmtId="0" fontId="11" fillId="0" borderId="5" xfId="0" quotePrefix="1" applyFont="1" applyBorder="1" applyAlignment="1">
      <alignment horizontal="left" vertical="center"/>
    </xf>
    <xf numFmtId="0" fontId="11" fillId="0" borderId="0" xfId="0" quotePrefix="1" applyFont="1" applyAlignment="1">
      <alignment horizontal="left" vertical="center"/>
    </xf>
    <xf numFmtId="0" fontId="11" fillId="0" borderId="6" xfId="0" quotePrefix="1" applyFont="1" applyBorder="1" applyAlignment="1">
      <alignment horizontal="left" vertical="center"/>
    </xf>
    <xf numFmtId="0" fontId="11" fillId="0" borderId="11" xfId="0" quotePrefix="1" applyFont="1" applyBorder="1" applyAlignment="1">
      <alignment horizontal="left" vertical="center"/>
    </xf>
    <xf numFmtId="0" fontId="11" fillId="0" borderId="1" xfId="0" quotePrefix="1" applyFont="1" applyBorder="1" applyAlignment="1">
      <alignment horizontal="left" vertical="center"/>
    </xf>
    <xf numFmtId="0" fontId="11" fillId="0" borderId="12" xfId="0" quotePrefix="1" applyFont="1" applyBorder="1" applyAlignment="1">
      <alignment horizontal="left" vertical="center"/>
    </xf>
    <xf numFmtId="49" fontId="13" fillId="0" borderId="17" xfId="0" applyNumberFormat="1" applyFont="1" applyBorder="1" applyAlignment="1">
      <alignment horizontal="center" vertical="center" textRotation="255" wrapText="1" shrinkToFit="1"/>
    </xf>
    <xf numFmtId="49" fontId="13" fillId="0" borderId="22" xfId="0" applyNumberFormat="1" applyFont="1" applyBorder="1" applyAlignment="1">
      <alignment horizontal="center" vertical="center" textRotation="255" wrapText="1" shrinkToFit="1"/>
    </xf>
    <xf numFmtId="49" fontId="13" fillId="0" borderId="16" xfId="0" applyNumberFormat="1" applyFont="1" applyBorder="1" applyAlignment="1">
      <alignment horizontal="center" vertical="center" textRotation="255" wrapText="1" shrinkToFit="1"/>
    </xf>
    <xf numFmtId="49" fontId="12" fillId="0" borderId="11" xfId="0" applyNumberFormat="1" applyFont="1" applyBorder="1" applyAlignment="1">
      <alignment horizontal="center" vertical="center" shrinkToFit="1"/>
    </xf>
    <xf numFmtId="49" fontId="12" fillId="0" borderId="1" xfId="0" applyNumberFormat="1" applyFont="1" applyBorder="1" applyAlignment="1">
      <alignment horizontal="center" vertical="center" shrinkToFit="1"/>
    </xf>
    <xf numFmtId="49" fontId="12" fillId="0" borderId="12" xfId="0" applyNumberFormat="1" applyFont="1" applyBorder="1" applyAlignment="1">
      <alignment horizontal="center" vertical="center" shrinkToFit="1"/>
    </xf>
    <xf numFmtId="49" fontId="10" fillId="3" borderId="1" xfId="0" applyNumberFormat="1" applyFont="1" applyFill="1" applyBorder="1" applyAlignment="1" applyProtection="1">
      <alignment horizontal="left" vertical="center" shrinkToFit="1"/>
      <protection locked="0"/>
    </xf>
    <xf numFmtId="49" fontId="11" fillId="0" borderId="13" xfId="0" applyNumberFormat="1" applyFont="1" applyBorder="1" applyAlignment="1">
      <alignment horizontal="center" vertical="center" wrapText="1" shrinkToFit="1"/>
    </xf>
    <xf numFmtId="49" fontId="11" fillId="0" borderId="14" xfId="0" applyNumberFormat="1" applyFont="1" applyBorder="1" applyAlignment="1">
      <alignment horizontal="center" vertical="center" wrapText="1" shrinkToFit="1"/>
    </xf>
    <xf numFmtId="49" fontId="11" fillId="0" borderId="15" xfId="0" applyNumberFormat="1" applyFont="1" applyBorder="1" applyAlignment="1">
      <alignment horizontal="center" vertical="center" wrapText="1" shrinkToFit="1"/>
    </xf>
    <xf numFmtId="49" fontId="10" fillId="3" borderId="14" xfId="0" applyNumberFormat="1" applyFont="1" applyFill="1" applyBorder="1" applyAlignment="1" applyProtection="1">
      <alignment horizontal="center" vertical="center" shrinkToFit="1"/>
      <protection locked="0"/>
    </xf>
    <xf numFmtId="49" fontId="11" fillId="3" borderId="14" xfId="0" applyNumberFormat="1" applyFont="1" applyFill="1" applyBorder="1" applyAlignment="1" applyProtection="1">
      <alignment horizontal="center" vertical="center" shrinkToFit="1"/>
      <protection locked="0"/>
    </xf>
    <xf numFmtId="49" fontId="10" fillId="3" borderId="1" xfId="0" applyNumberFormat="1" applyFont="1" applyFill="1" applyBorder="1" applyAlignment="1" applyProtection="1">
      <alignment horizontal="center" vertical="top" shrinkToFit="1"/>
      <protection locked="0"/>
    </xf>
    <xf numFmtId="38" fontId="31" fillId="0" borderId="0" xfId="8" applyFont="1" applyAlignment="1" applyProtection="1">
      <alignment horizontal="center" vertical="center"/>
    </xf>
    <xf numFmtId="49" fontId="30" fillId="3" borderId="13" xfId="8" applyNumberFormat="1" applyFont="1" applyFill="1" applyBorder="1" applyAlignment="1" applyProtection="1">
      <alignment horizontal="left" vertical="center" shrinkToFit="1"/>
      <protection locked="0"/>
    </xf>
    <xf numFmtId="49" fontId="30" fillId="3" borderId="14" xfId="8" applyNumberFormat="1" applyFont="1" applyFill="1" applyBorder="1" applyAlignment="1" applyProtection="1">
      <alignment horizontal="left" vertical="center" shrinkToFit="1"/>
      <protection locked="0"/>
    </xf>
    <xf numFmtId="49" fontId="30" fillId="3" borderId="15" xfId="8" applyNumberFormat="1" applyFont="1" applyFill="1" applyBorder="1" applyAlignment="1" applyProtection="1">
      <alignment horizontal="left" vertical="center" shrinkToFit="1"/>
      <protection locked="0"/>
    </xf>
    <xf numFmtId="38" fontId="30" fillId="3" borderId="7" xfId="8" applyFont="1" applyFill="1" applyBorder="1" applyAlignment="1" applyProtection="1">
      <alignment horizontal="left" vertical="center" shrinkToFit="1"/>
      <protection locked="0"/>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4" xfId="0" applyFont="1" applyFill="1" applyBorder="1" applyAlignment="1" applyProtection="1">
      <alignment horizontal="left" vertical="center"/>
      <protection locked="0"/>
    </xf>
    <xf numFmtId="0" fontId="11" fillId="3" borderId="5" xfId="0" applyFont="1" applyFill="1" applyBorder="1" applyAlignment="1" applyProtection="1">
      <alignment horizontal="left" vertical="center"/>
      <protection locked="0"/>
    </xf>
    <xf numFmtId="0" fontId="11" fillId="3" borderId="0" xfId="0" applyFont="1" applyFill="1" applyAlignment="1" applyProtection="1">
      <alignment horizontal="left" vertical="center"/>
      <protection locked="0"/>
    </xf>
    <xf numFmtId="0" fontId="11" fillId="3" borderId="6" xfId="0" applyFont="1" applyFill="1" applyBorder="1" applyAlignment="1" applyProtection="1">
      <alignment horizontal="left" vertical="center"/>
      <protection locked="0"/>
    </xf>
    <xf numFmtId="0" fontId="11" fillId="3" borderId="11" xfId="0" applyFont="1" applyFill="1" applyBorder="1" applyAlignment="1" applyProtection="1">
      <alignment horizontal="left" vertical="center"/>
      <protection locked="0"/>
    </xf>
    <xf numFmtId="0" fontId="11" fillId="3" borderId="1" xfId="0" applyFont="1" applyFill="1" applyBorder="1" applyAlignment="1" applyProtection="1">
      <alignment horizontal="left" vertical="center"/>
      <protection locked="0"/>
    </xf>
    <xf numFmtId="0" fontId="11" fillId="3" borderId="12" xfId="0" applyFont="1" applyFill="1" applyBorder="1" applyAlignment="1" applyProtection="1">
      <alignment horizontal="left" vertical="center"/>
      <protection locked="0"/>
    </xf>
    <xf numFmtId="0" fontId="11" fillId="0" borderId="7" xfId="0" applyFont="1" applyBorder="1" applyAlignment="1">
      <alignment horizontal="center" vertical="center" wrapText="1"/>
    </xf>
    <xf numFmtId="176" fontId="11" fillId="3" borderId="7" xfId="0" applyNumberFormat="1" applyFont="1" applyFill="1" applyBorder="1" applyAlignment="1" applyProtection="1">
      <alignment horizontal="right" vertical="center" wrapText="1"/>
      <protection locked="0"/>
    </xf>
    <xf numFmtId="176" fontId="11" fillId="4" borderId="7" xfId="8" applyNumberFormat="1" applyFont="1" applyFill="1" applyBorder="1" applyAlignment="1" applyProtection="1">
      <alignment horizontal="center" vertical="center"/>
    </xf>
    <xf numFmtId="0" fontId="11" fillId="0" borderId="14" xfId="0" applyFont="1" applyBorder="1" applyAlignment="1">
      <alignment horizontal="center" vertical="center"/>
    </xf>
    <xf numFmtId="0" fontId="11" fillId="3" borderId="13" xfId="0" applyFont="1" applyFill="1" applyBorder="1" applyAlignment="1" applyProtection="1">
      <alignment horizontal="left" vertical="center" wrapText="1"/>
      <protection locked="0"/>
    </xf>
    <xf numFmtId="0" fontId="11" fillId="3" borderId="14" xfId="0" applyFont="1" applyFill="1" applyBorder="1" applyAlignment="1" applyProtection="1">
      <alignment horizontal="left" vertical="center" wrapText="1"/>
      <protection locked="0"/>
    </xf>
    <xf numFmtId="0" fontId="11" fillId="3" borderId="15" xfId="0" applyFont="1" applyFill="1" applyBorder="1" applyAlignment="1" applyProtection="1">
      <alignment horizontal="left" vertical="center" wrapText="1"/>
      <protection locked="0"/>
    </xf>
    <xf numFmtId="176" fontId="11" fillId="3" borderId="13" xfId="0" applyNumberFormat="1" applyFont="1" applyFill="1" applyBorder="1" applyAlignment="1" applyProtection="1">
      <alignment horizontal="right" vertical="center" wrapText="1"/>
      <protection locked="0"/>
    </xf>
    <xf numFmtId="176" fontId="11" fillId="3" borderId="15" xfId="0" applyNumberFormat="1" applyFont="1" applyFill="1" applyBorder="1" applyAlignment="1" applyProtection="1">
      <alignment horizontal="right" vertical="center" wrapText="1"/>
      <protection locked="0"/>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11" fillId="3" borderId="13" xfId="0" applyFont="1" applyFill="1" applyBorder="1" applyAlignment="1" applyProtection="1">
      <alignment vertical="center" wrapText="1"/>
      <protection locked="0"/>
    </xf>
    <xf numFmtId="0" fontId="11" fillId="3" borderId="14" xfId="0" applyFont="1" applyFill="1" applyBorder="1" applyAlignment="1" applyProtection="1">
      <alignment vertical="center" wrapText="1"/>
      <protection locked="0"/>
    </xf>
    <xf numFmtId="0" fontId="11" fillId="3" borderId="15" xfId="0" applyFont="1" applyFill="1" applyBorder="1" applyAlignment="1" applyProtection="1">
      <alignment vertical="center" wrapText="1"/>
      <protection locked="0"/>
    </xf>
    <xf numFmtId="176" fontId="11" fillId="4" borderId="13" xfId="8" applyNumberFormat="1" applyFont="1" applyFill="1" applyBorder="1" applyAlignment="1" applyProtection="1">
      <alignment horizontal="center" vertical="center"/>
    </xf>
    <xf numFmtId="176" fontId="11" fillId="4" borderId="15" xfId="8" applyNumberFormat="1" applyFont="1" applyFill="1" applyBorder="1" applyAlignment="1" applyProtection="1">
      <alignment horizontal="center" vertical="center"/>
    </xf>
    <xf numFmtId="0" fontId="11" fillId="0" borderId="13" xfId="0" applyFont="1" applyBorder="1" applyAlignment="1">
      <alignment horizontal="left" vertical="center"/>
    </xf>
    <xf numFmtId="0" fontId="30" fillId="0" borderId="13" xfId="0" applyFont="1" applyBorder="1" applyAlignment="1">
      <alignment vertical="center" shrinkToFit="1"/>
    </xf>
    <xf numFmtId="0" fontId="30" fillId="0" borderId="14" xfId="0" applyFont="1" applyBorder="1" applyAlignment="1">
      <alignment vertical="center" shrinkToFit="1"/>
    </xf>
    <xf numFmtId="0" fontId="30" fillId="0" borderId="15" xfId="0" applyFont="1" applyBorder="1" applyAlignment="1">
      <alignment vertical="center" shrinkToFit="1"/>
    </xf>
    <xf numFmtId="38" fontId="30" fillId="4" borderId="13" xfId="0" applyNumberFormat="1" applyFont="1" applyFill="1" applyBorder="1" applyAlignment="1">
      <alignment vertical="center" shrinkToFit="1"/>
    </xf>
    <xf numFmtId="0" fontId="30" fillId="4" borderId="14" xfId="0" applyFont="1" applyFill="1" applyBorder="1" applyAlignment="1">
      <alignment vertical="center" shrinkToFit="1"/>
    </xf>
    <xf numFmtId="0" fontId="30" fillId="4" borderId="15" xfId="0" applyFont="1" applyFill="1" applyBorder="1" applyAlignment="1">
      <alignment vertical="center" shrinkToFit="1"/>
    </xf>
    <xf numFmtId="0" fontId="31" fillId="0" borderId="0" xfId="0" applyFont="1" applyAlignment="1">
      <alignment horizontal="center" vertical="center"/>
    </xf>
    <xf numFmtId="0" fontId="30" fillId="0" borderId="13" xfId="0" applyFont="1" applyBorder="1">
      <alignment vertical="center"/>
    </xf>
    <xf numFmtId="0" fontId="30" fillId="0" borderId="14" xfId="0" applyFont="1" applyBorder="1">
      <alignment vertical="center"/>
    </xf>
    <xf numFmtId="0" fontId="30" fillId="0" borderId="15" xfId="0" applyFont="1" applyBorder="1">
      <alignment vertical="center"/>
    </xf>
    <xf numFmtId="38" fontId="30" fillId="4" borderId="13" xfId="0" applyNumberFormat="1" applyFont="1" applyFill="1" applyBorder="1" applyAlignment="1">
      <alignment horizontal="left" vertical="center" shrinkToFit="1"/>
    </xf>
    <xf numFmtId="0" fontId="30" fillId="4" borderId="14" xfId="0" applyFont="1" applyFill="1" applyBorder="1" applyAlignment="1">
      <alignment horizontal="left" vertical="center" shrinkToFit="1"/>
    </xf>
    <xf numFmtId="0" fontId="30" fillId="4" borderId="15" xfId="0" applyFont="1" applyFill="1" applyBorder="1" applyAlignment="1">
      <alignment horizontal="left" vertical="center" shrinkToFit="1"/>
    </xf>
  </cellXfs>
  <cellStyles count="10">
    <cellStyle name="ハイパーリンク" xfId="9" builtinId="8"/>
    <cellStyle name="ハイパーリンク 2" xfId="3" xr:uid="{00000000-0005-0000-0000-000000000000}"/>
    <cellStyle name="ハイパーリンク 3" xfId="4" xr:uid="{E6EA83AD-8EAA-4427-8F66-A9CD2040D10B}"/>
    <cellStyle name="桁区切り" xfId="8" builtinId="6"/>
    <cellStyle name="桁区切り 2" xfId="7" xr:uid="{D72F4317-D4DB-42FE-B8E5-AC20F25C5DFF}"/>
    <cellStyle name="標準" xfId="0" builtinId="0"/>
    <cellStyle name="標準 2" xfId="2" xr:uid="{00000000-0005-0000-0000-000003000000}"/>
    <cellStyle name="標準 2 2" xfId="1" xr:uid="{00000000-0005-0000-0000-000004000000}"/>
    <cellStyle name="標準 2 3" xfId="5" xr:uid="{396E8149-07A0-4B9B-AD39-16F0A0AA80D9}"/>
    <cellStyle name="標準 3" xfId="6" xr:uid="{9AB3A002-28E2-4D36-998E-86A5118FB376}"/>
  </cellStyles>
  <dxfs count="3">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FCCFF"/>
      <color rgb="FFFF99FF"/>
      <color rgb="FFFF66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74544</xdr:colOff>
      <xdr:row>5</xdr:row>
      <xdr:rowOff>49696</xdr:rowOff>
    </xdr:from>
    <xdr:to>
      <xdr:col>52</xdr:col>
      <xdr:colOff>57979</xdr:colOff>
      <xdr:row>7</xdr:row>
      <xdr:rowOff>107674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018144" y="1040296"/>
          <a:ext cx="3193360" cy="4675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endParaRPr kumimoji="1" lang="ja-JP" altLang="en-US" sz="1600">
            <a:latin typeface="HG創英角ｺﾞｼｯｸUB" panose="020B0909000000000000" pitchFamily="49" charset="-128"/>
            <a:ea typeface="HG創英角ｺﾞｼｯｸUB" panose="020B0909000000000000"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11</xdr:col>
          <xdr:colOff>127000</xdr:colOff>
          <xdr:row>29</xdr:row>
          <xdr:rowOff>19050</xdr:rowOff>
        </xdr:from>
        <xdr:to>
          <xdr:col>13</xdr:col>
          <xdr:colOff>38100</xdr:colOff>
          <xdr:row>30</xdr:row>
          <xdr:rowOff>0</xdr:rowOff>
        </xdr:to>
        <xdr:sp macro="" textlink="">
          <xdr:nvSpPr>
            <xdr:cNvPr id="4113" name="チェック 01"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29</xdr:row>
          <xdr:rowOff>19050</xdr:rowOff>
        </xdr:from>
        <xdr:to>
          <xdr:col>18</xdr:col>
          <xdr:colOff>50800</xdr:colOff>
          <xdr:row>29</xdr:row>
          <xdr:rowOff>165100</xdr:rowOff>
        </xdr:to>
        <xdr:sp macro="" textlink="">
          <xdr:nvSpPr>
            <xdr:cNvPr id="4114" name="チェック 02"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29</xdr:row>
          <xdr:rowOff>19050</xdr:rowOff>
        </xdr:from>
        <xdr:to>
          <xdr:col>23</xdr:col>
          <xdr:colOff>31750</xdr:colOff>
          <xdr:row>29</xdr:row>
          <xdr:rowOff>165100</xdr:rowOff>
        </xdr:to>
        <xdr:sp macro="" textlink="">
          <xdr:nvSpPr>
            <xdr:cNvPr id="4115" name="チェック 03"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30</xdr:row>
          <xdr:rowOff>12700</xdr:rowOff>
        </xdr:from>
        <xdr:to>
          <xdr:col>13</xdr:col>
          <xdr:colOff>38100</xdr:colOff>
          <xdr:row>30</xdr:row>
          <xdr:rowOff>152400</xdr:rowOff>
        </xdr:to>
        <xdr:sp macro="" textlink="">
          <xdr:nvSpPr>
            <xdr:cNvPr id="4116" name="チェック 04"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30</xdr:row>
          <xdr:rowOff>12700</xdr:rowOff>
        </xdr:from>
        <xdr:to>
          <xdr:col>18</xdr:col>
          <xdr:colOff>50800</xdr:colOff>
          <xdr:row>30</xdr:row>
          <xdr:rowOff>152400</xdr:rowOff>
        </xdr:to>
        <xdr:sp macro="" textlink="">
          <xdr:nvSpPr>
            <xdr:cNvPr id="4117" name="チェック 05"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30</xdr:row>
          <xdr:rowOff>12700</xdr:rowOff>
        </xdr:from>
        <xdr:to>
          <xdr:col>23</xdr:col>
          <xdr:colOff>31750</xdr:colOff>
          <xdr:row>30</xdr:row>
          <xdr:rowOff>152400</xdr:rowOff>
        </xdr:to>
        <xdr:sp macro="" textlink="">
          <xdr:nvSpPr>
            <xdr:cNvPr id="4118" name="チェック 06"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32</xdr:row>
          <xdr:rowOff>12700</xdr:rowOff>
        </xdr:from>
        <xdr:to>
          <xdr:col>13</xdr:col>
          <xdr:colOff>19050</xdr:colOff>
          <xdr:row>32</xdr:row>
          <xdr:rowOff>152400</xdr:rowOff>
        </xdr:to>
        <xdr:sp macro="" textlink="">
          <xdr:nvSpPr>
            <xdr:cNvPr id="4119" name="チェック 09"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32</xdr:row>
          <xdr:rowOff>12700</xdr:rowOff>
        </xdr:from>
        <xdr:to>
          <xdr:col>18</xdr:col>
          <xdr:colOff>50800</xdr:colOff>
          <xdr:row>32</xdr:row>
          <xdr:rowOff>152400</xdr:rowOff>
        </xdr:to>
        <xdr:sp macro="" textlink="">
          <xdr:nvSpPr>
            <xdr:cNvPr id="4120" name="チェック 10"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32</xdr:row>
          <xdr:rowOff>12700</xdr:rowOff>
        </xdr:from>
        <xdr:to>
          <xdr:col>23</xdr:col>
          <xdr:colOff>38100</xdr:colOff>
          <xdr:row>32</xdr:row>
          <xdr:rowOff>152400</xdr:rowOff>
        </xdr:to>
        <xdr:sp macro="" textlink="">
          <xdr:nvSpPr>
            <xdr:cNvPr id="4121" name="チェック 11"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33</xdr:row>
          <xdr:rowOff>107950</xdr:rowOff>
        </xdr:from>
        <xdr:to>
          <xdr:col>13</xdr:col>
          <xdr:colOff>50800</xdr:colOff>
          <xdr:row>33</xdr:row>
          <xdr:rowOff>247650</xdr:rowOff>
        </xdr:to>
        <xdr:sp macro="" textlink="">
          <xdr:nvSpPr>
            <xdr:cNvPr id="4122" name="チェック 12"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33</xdr:row>
          <xdr:rowOff>107950</xdr:rowOff>
        </xdr:from>
        <xdr:to>
          <xdr:col>18</xdr:col>
          <xdr:colOff>57150</xdr:colOff>
          <xdr:row>33</xdr:row>
          <xdr:rowOff>247650</xdr:rowOff>
        </xdr:to>
        <xdr:sp macro="" textlink="">
          <xdr:nvSpPr>
            <xdr:cNvPr id="4123" name="チェック 13"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127000</xdr:colOff>
          <xdr:row>33</xdr:row>
          <xdr:rowOff>107950</xdr:rowOff>
        </xdr:from>
        <xdr:to>
          <xdr:col>23</xdr:col>
          <xdr:colOff>50800</xdr:colOff>
          <xdr:row>33</xdr:row>
          <xdr:rowOff>247650</xdr:rowOff>
        </xdr:to>
        <xdr:sp macro="" textlink="">
          <xdr:nvSpPr>
            <xdr:cNvPr id="4124" name="チェック 14"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127000</xdr:colOff>
          <xdr:row>31</xdr:row>
          <xdr:rowOff>19050</xdr:rowOff>
        </xdr:from>
        <xdr:to>
          <xdr:col>13</xdr:col>
          <xdr:colOff>38100</xdr:colOff>
          <xdr:row>31</xdr:row>
          <xdr:rowOff>165100</xdr:rowOff>
        </xdr:to>
        <xdr:sp macro="" textlink="">
          <xdr:nvSpPr>
            <xdr:cNvPr id="4125" name="チェック 07"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31</xdr:row>
          <xdr:rowOff>19050</xdr:rowOff>
        </xdr:from>
        <xdr:to>
          <xdr:col>18</xdr:col>
          <xdr:colOff>50800</xdr:colOff>
          <xdr:row>31</xdr:row>
          <xdr:rowOff>165100</xdr:rowOff>
        </xdr:to>
        <xdr:sp macro="" textlink="">
          <xdr:nvSpPr>
            <xdr:cNvPr id="4126" name="チェック 08"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599755</xdr:colOff>
      <xdr:row>0</xdr:row>
      <xdr:rowOff>149075</xdr:rowOff>
    </xdr:from>
    <xdr:to>
      <xdr:col>6</xdr:col>
      <xdr:colOff>195448</xdr:colOff>
      <xdr:row>0</xdr:row>
      <xdr:rowOff>583415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118837" y="149075"/>
          <a:ext cx="1532070"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10</xdr:col>
      <xdr:colOff>296532</xdr:colOff>
      <xdr:row>11</xdr:row>
      <xdr:rowOff>0</xdr:rowOff>
    </xdr:from>
    <xdr:to>
      <xdr:col>15</xdr:col>
      <xdr:colOff>493058</xdr:colOff>
      <xdr:row>15</xdr:row>
      <xdr:rowOff>538</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835414" y="2588559"/>
          <a:ext cx="4118585" cy="10538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灰色部分は３事業計画書（別紙２）シートを入力後に自動計算されます。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30480</xdr:colOff>
      <xdr:row>0</xdr:row>
      <xdr:rowOff>53340</xdr:rowOff>
    </xdr:from>
    <xdr:to>
      <xdr:col>12</xdr:col>
      <xdr:colOff>35944</xdr:colOff>
      <xdr:row>0</xdr:row>
      <xdr:rowOff>487680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280537" y="53340"/>
          <a:ext cx="1342558" cy="434340"/>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事業計画書用</a:t>
          </a:r>
        </a:p>
      </xdr:txBody>
    </xdr:sp>
    <xdr:clientData/>
  </xdr:twoCellAnchor>
  <xdr:twoCellAnchor>
    <xdr:from>
      <xdr:col>25</xdr:col>
      <xdr:colOff>0</xdr:colOff>
      <xdr:row>12</xdr:row>
      <xdr:rowOff>0</xdr:rowOff>
    </xdr:from>
    <xdr:to>
      <xdr:col>32</xdr:col>
      <xdr:colOff>109818</xdr:colOff>
      <xdr:row>14</xdr:row>
      <xdr:rowOff>143985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594912" y="4000500"/>
          <a:ext cx="3437965" cy="64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青色</a:t>
          </a:r>
          <a:r>
            <a:rPr kumimoji="1" lang="ja-JP" altLang="en-US" sz="1600">
              <a:latin typeface="HG創英角ｺﾞｼｯｸUB" panose="020B0909000000000000" pitchFamily="49" charset="-128"/>
              <a:ea typeface="HG創英角ｺﾞｼｯｸUB" panose="020B0909000000000000" pitchFamily="49" charset="-128"/>
            </a:rPr>
            <a:t>の箇所を記入してください。</a:t>
          </a:r>
          <a:br>
            <a:rPr kumimoji="1" lang="en-US" altLang="ja-JP" sz="1600">
              <a:latin typeface="HG創英角ｺﾞｼｯｸUB" panose="020B0909000000000000" pitchFamily="49" charset="-128"/>
              <a:ea typeface="HG創英角ｺﾞｼｯｸUB" panose="020B0909000000000000" pitchFamily="49" charset="-128"/>
            </a:rPr>
          </a:br>
          <a:r>
            <a:rPr kumimoji="1" lang="ja-JP" altLang="en-US" sz="1600">
              <a:latin typeface="HG創英角ｺﾞｼｯｸUB" panose="020B0909000000000000" pitchFamily="49" charset="-128"/>
              <a:ea typeface="HG創英角ｺﾞｼｯｸUB" panose="020B0909000000000000" pitchFamily="49" charset="-128"/>
            </a:rPr>
            <a:t>灰色の箇所は自動計算されます。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5A32D-4F64-4874-92DF-F60F0E2D04F7}">
  <sheetPr codeName="Sheet1">
    <tabColor rgb="FFFFC000"/>
    <pageSetUpPr fitToPage="1"/>
  </sheetPr>
  <dimension ref="A1:AI42"/>
  <sheetViews>
    <sheetView showGridLines="0" view="pageBreakPreview" zoomScaleNormal="100" zoomScaleSheetLayoutView="100" workbookViewId="0">
      <selection activeCell="B18" sqref="B18:E18"/>
    </sheetView>
  </sheetViews>
  <sheetFormatPr defaultColWidth="2" defaultRowHeight="12" x14ac:dyDescent="0.2"/>
  <cols>
    <col min="1" max="4" width="4.26953125" style="34" customWidth="1"/>
    <col min="5" max="5" width="4.08984375" style="34" customWidth="1"/>
    <col min="6" max="7" width="4.6328125" style="34" customWidth="1"/>
    <col min="8" max="11" width="2" style="34"/>
    <col min="12" max="31" width="1.90625" style="34" customWidth="1"/>
    <col min="32" max="32" width="2.08984375" style="34" customWidth="1"/>
    <col min="33" max="33" width="4.08984375" style="34" bestFit="1" customWidth="1"/>
    <col min="34" max="16384" width="2" style="34"/>
  </cols>
  <sheetData>
    <row r="1" spans="1:35" ht="24" customHeight="1" x14ac:dyDescent="0.2"/>
    <row r="2" spans="1:35" x14ac:dyDescent="0.2">
      <c r="A2" s="63" t="s">
        <v>150</v>
      </c>
      <c r="B2" s="63"/>
      <c r="C2" s="122"/>
      <c r="D2" s="122"/>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4"/>
      <c r="AH2" s="64"/>
      <c r="AI2" s="64"/>
    </row>
    <row r="3" spans="1:35" x14ac:dyDescent="0.2">
      <c r="A3" s="123"/>
      <c r="B3" s="63"/>
      <c r="C3" s="122"/>
      <c r="D3" s="122"/>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row>
    <row r="4" spans="1:35" s="36" customFormat="1" ht="15.5" x14ac:dyDescent="0.2">
      <c r="A4" s="140" t="s">
        <v>111</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row>
    <row r="5" spans="1:35" s="36" customFormat="1" ht="15.5" x14ac:dyDescent="0.2">
      <c r="A5" s="141"/>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row>
    <row r="6" spans="1:35" x14ac:dyDescent="0.2">
      <c r="A6" s="122"/>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row>
    <row r="7" spans="1:35" ht="20.25" customHeight="1" x14ac:dyDescent="0.2">
      <c r="A7" s="63"/>
      <c r="B7" s="63"/>
      <c r="C7" s="122"/>
      <c r="D7" s="122"/>
      <c r="E7" s="63"/>
      <c r="F7" s="63"/>
      <c r="G7" s="63"/>
      <c r="H7" s="63"/>
      <c r="I7" s="63"/>
      <c r="J7" s="63"/>
      <c r="K7" s="63"/>
      <c r="L7" s="63"/>
      <c r="M7" s="63"/>
      <c r="N7" s="63"/>
      <c r="O7" s="63"/>
      <c r="P7" s="63"/>
      <c r="Q7" s="63"/>
      <c r="R7" s="63"/>
      <c r="S7" s="142" t="s">
        <v>0</v>
      </c>
      <c r="T7" s="142"/>
      <c r="U7" s="142"/>
      <c r="V7" s="124"/>
      <c r="W7" s="143"/>
      <c r="X7" s="143"/>
      <c r="Y7" s="122" t="s">
        <v>1</v>
      </c>
      <c r="Z7" s="143"/>
      <c r="AA7" s="143"/>
      <c r="AB7" s="122" t="s">
        <v>2</v>
      </c>
      <c r="AC7" s="143"/>
      <c r="AD7" s="143"/>
      <c r="AE7" s="122" t="s">
        <v>3</v>
      </c>
      <c r="AF7" s="63"/>
    </row>
    <row r="8" spans="1:35" ht="22.5" customHeight="1" x14ac:dyDescent="0.2">
      <c r="A8" s="63"/>
      <c r="B8" s="144" t="s">
        <v>109</v>
      </c>
      <c r="C8" s="144"/>
      <c r="D8" s="144"/>
      <c r="E8" s="144"/>
      <c r="F8" s="144"/>
      <c r="G8" s="63"/>
      <c r="H8" s="63"/>
      <c r="I8" s="63"/>
      <c r="J8" s="63"/>
      <c r="K8" s="63"/>
      <c r="L8" s="63"/>
      <c r="M8" s="63"/>
      <c r="N8" s="63"/>
      <c r="O8" s="63"/>
      <c r="P8" s="63"/>
      <c r="Q8" s="63"/>
      <c r="R8" s="63"/>
      <c r="S8" s="63"/>
      <c r="T8" s="63"/>
      <c r="U8" s="63"/>
      <c r="V8" s="63"/>
      <c r="W8" s="63"/>
      <c r="X8" s="63"/>
      <c r="Y8" s="63"/>
      <c r="Z8" s="63"/>
      <c r="AA8" s="63"/>
      <c r="AB8" s="63"/>
      <c r="AC8" s="63"/>
      <c r="AD8" s="63"/>
      <c r="AE8" s="63"/>
      <c r="AF8" s="63"/>
    </row>
    <row r="9" spans="1:35" ht="51.75" customHeight="1" x14ac:dyDescent="0.2">
      <c r="A9" s="125"/>
      <c r="B9" s="145" t="s">
        <v>146</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26"/>
      <c r="AF9" s="125"/>
    </row>
    <row r="10" spans="1:35" ht="18.75" customHeight="1" x14ac:dyDescent="0.2">
      <c r="A10" s="61"/>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row>
    <row r="11" spans="1:35" ht="18.75" customHeight="1" x14ac:dyDescent="0.2">
      <c r="A11" s="146" t="s">
        <v>4</v>
      </c>
      <c r="B11" s="149" t="s">
        <v>5</v>
      </c>
      <c r="C11" s="150"/>
      <c r="D11" s="150"/>
      <c r="E11" s="151"/>
      <c r="F11" s="152"/>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4"/>
    </row>
    <row r="12" spans="1:35" ht="18.75" customHeight="1" x14ac:dyDescent="0.2">
      <c r="A12" s="147"/>
      <c r="B12" s="155" t="s">
        <v>6</v>
      </c>
      <c r="C12" s="156"/>
      <c r="D12" s="156"/>
      <c r="E12" s="157"/>
      <c r="F12" s="158"/>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60"/>
    </row>
    <row r="13" spans="1:35" ht="18.75" customHeight="1" x14ac:dyDescent="0.2">
      <c r="A13" s="147"/>
      <c r="B13" s="149" t="s">
        <v>7</v>
      </c>
      <c r="C13" s="150"/>
      <c r="D13" s="150"/>
      <c r="E13" s="151"/>
      <c r="F13" s="66" t="s">
        <v>8</v>
      </c>
      <c r="G13" s="67"/>
      <c r="H13" s="68" t="s">
        <v>9</v>
      </c>
      <c r="I13" s="161"/>
      <c r="J13" s="161"/>
      <c r="K13" s="161"/>
      <c r="L13" s="69" t="s">
        <v>10</v>
      </c>
      <c r="M13" s="162"/>
      <c r="N13" s="162"/>
      <c r="O13" s="162"/>
      <c r="P13" s="162"/>
      <c r="Q13" s="162"/>
      <c r="R13" s="162"/>
      <c r="S13" s="162"/>
      <c r="T13" s="162"/>
      <c r="U13" s="162"/>
      <c r="V13" s="162"/>
      <c r="W13" s="162"/>
      <c r="X13" s="162"/>
      <c r="Y13" s="162"/>
      <c r="Z13" s="162"/>
      <c r="AA13" s="162"/>
      <c r="AB13" s="162"/>
      <c r="AC13" s="162"/>
      <c r="AD13" s="162"/>
      <c r="AE13" s="162"/>
      <c r="AF13" s="163"/>
    </row>
    <row r="14" spans="1:35" ht="18.75" customHeight="1" x14ac:dyDescent="0.2">
      <c r="A14" s="147"/>
      <c r="B14" s="155" t="s">
        <v>11</v>
      </c>
      <c r="C14" s="156"/>
      <c r="D14" s="156"/>
      <c r="E14" s="157"/>
      <c r="F14" s="164"/>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6"/>
    </row>
    <row r="15" spans="1:35" ht="18.75" customHeight="1" x14ac:dyDescent="0.2">
      <c r="A15" s="147"/>
      <c r="B15" s="167" t="s">
        <v>12</v>
      </c>
      <c r="C15" s="168"/>
      <c r="D15" s="168"/>
      <c r="E15" s="169"/>
      <c r="F15" s="167" t="s">
        <v>13</v>
      </c>
      <c r="G15" s="169"/>
      <c r="H15" s="170"/>
      <c r="I15" s="171"/>
      <c r="J15" s="171"/>
      <c r="K15" s="171"/>
      <c r="L15" s="171"/>
      <c r="M15" s="171"/>
      <c r="N15" s="171"/>
      <c r="O15" s="171"/>
      <c r="P15" s="171"/>
      <c r="Q15" s="172"/>
      <c r="R15" s="167" t="s">
        <v>14</v>
      </c>
      <c r="S15" s="168"/>
      <c r="T15" s="168"/>
      <c r="U15" s="168"/>
      <c r="V15" s="169"/>
      <c r="W15" s="173"/>
      <c r="X15" s="174"/>
      <c r="Y15" s="174"/>
      <c r="Z15" s="174"/>
      <c r="AA15" s="174"/>
      <c r="AB15" s="174"/>
      <c r="AC15" s="174"/>
      <c r="AD15" s="174"/>
      <c r="AE15" s="174"/>
      <c r="AF15" s="175"/>
    </row>
    <row r="16" spans="1:35" ht="17.25" customHeight="1" x14ac:dyDescent="0.2">
      <c r="A16" s="147"/>
      <c r="B16" s="167" t="s">
        <v>15</v>
      </c>
      <c r="C16" s="168"/>
      <c r="D16" s="168"/>
      <c r="E16" s="169"/>
      <c r="F16" s="167" t="s">
        <v>16</v>
      </c>
      <c r="G16" s="169"/>
      <c r="H16" s="185"/>
      <c r="I16" s="186"/>
      <c r="J16" s="186"/>
      <c r="K16" s="186"/>
      <c r="L16" s="186"/>
      <c r="M16" s="186"/>
      <c r="N16" s="186"/>
      <c r="O16" s="186"/>
      <c r="P16" s="186"/>
      <c r="Q16" s="187"/>
      <c r="R16" s="167" t="s">
        <v>17</v>
      </c>
      <c r="S16" s="168"/>
      <c r="T16" s="168"/>
      <c r="U16" s="168"/>
      <c r="V16" s="169"/>
      <c r="W16" s="188"/>
      <c r="X16" s="189"/>
      <c r="Y16" s="189"/>
      <c r="Z16" s="189"/>
      <c r="AA16" s="189"/>
      <c r="AB16" s="189"/>
      <c r="AC16" s="189"/>
      <c r="AD16" s="189"/>
      <c r="AE16" s="189"/>
      <c r="AF16" s="190"/>
    </row>
    <row r="17" spans="1:32" ht="17.25" customHeight="1" x14ac:dyDescent="0.2">
      <c r="A17" s="147"/>
      <c r="B17" s="176" t="s">
        <v>18</v>
      </c>
      <c r="C17" s="177"/>
      <c r="D17" s="177"/>
      <c r="E17" s="178"/>
      <c r="F17" s="167" t="s">
        <v>13</v>
      </c>
      <c r="G17" s="169"/>
      <c r="H17" s="179"/>
      <c r="I17" s="180"/>
      <c r="J17" s="180"/>
      <c r="K17" s="180"/>
      <c r="L17" s="180"/>
      <c r="M17" s="180"/>
      <c r="N17" s="180"/>
      <c r="O17" s="180"/>
      <c r="P17" s="180"/>
      <c r="Q17" s="181"/>
      <c r="R17" s="167" t="s">
        <v>14</v>
      </c>
      <c r="S17" s="168"/>
      <c r="T17" s="168"/>
      <c r="U17" s="168"/>
      <c r="V17" s="169"/>
      <c r="W17" s="182"/>
      <c r="X17" s="183"/>
      <c r="Y17" s="183"/>
      <c r="Z17" s="183"/>
      <c r="AA17" s="183"/>
      <c r="AB17" s="183"/>
      <c r="AC17" s="183"/>
      <c r="AD17" s="183"/>
      <c r="AE17" s="183"/>
      <c r="AF17" s="184"/>
    </row>
    <row r="18" spans="1:32" ht="17.25" customHeight="1" x14ac:dyDescent="0.2">
      <c r="A18" s="147"/>
      <c r="B18" s="176" t="s">
        <v>19</v>
      </c>
      <c r="C18" s="177"/>
      <c r="D18" s="177"/>
      <c r="E18" s="178"/>
      <c r="F18" s="167" t="s">
        <v>13</v>
      </c>
      <c r="G18" s="169"/>
      <c r="H18" s="179"/>
      <c r="I18" s="180"/>
      <c r="J18" s="180"/>
      <c r="K18" s="180"/>
      <c r="L18" s="180"/>
      <c r="M18" s="180"/>
      <c r="N18" s="180"/>
      <c r="O18" s="180"/>
      <c r="P18" s="180"/>
      <c r="Q18" s="181"/>
      <c r="R18" s="167" t="s">
        <v>14</v>
      </c>
      <c r="S18" s="168"/>
      <c r="T18" s="168"/>
      <c r="U18" s="168"/>
      <c r="V18" s="169"/>
      <c r="W18" s="182"/>
      <c r="X18" s="183"/>
      <c r="Y18" s="183"/>
      <c r="Z18" s="183"/>
      <c r="AA18" s="183"/>
      <c r="AB18" s="183"/>
      <c r="AC18" s="183"/>
      <c r="AD18" s="183"/>
      <c r="AE18" s="183"/>
      <c r="AF18" s="184"/>
    </row>
    <row r="19" spans="1:32" ht="17.25" customHeight="1" x14ac:dyDescent="0.2">
      <c r="A19" s="147"/>
      <c r="B19" s="204" t="s">
        <v>20</v>
      </c>
      <c r="C19" s="205"/>
      <c r="D19" s="205"/>
      <c r="E19" s="206"/>
      <c r="F19" s="167" t="s">
        <v>16</v>
      </c>
      <c r="G19" s="169"/>
      <c r="H19" s="188"/>
      <c r="I19" s="189"/>
      <c r="J19" s="189"/>
      <c r="K19" s="189"/>
      <c r="L19" s="189"/>
      <c r="M19" s="189"/>
      <c r="N19" s="189"/>
      <c r="O19" s="189"/>
      <c r="P19" s="189"/>
      <c r="Q19" s="190"/>
      <c r="R19" s="167" t="s">
        <v>17</v>
      </c>
      <c r="S19" s="168"/>
      <c r="T19" s="168"/>
      <c r="U19" s="168"/>
      <c r="V19" s="169"/>
      <c r="W19" s="188"/>
      <c r="X19" s="189"/>
      <c r="Y19" s="189"/>
      <c r="Z19" s="189"/>
      <c r="AA19" s="189"/>
      <c r="AB19" s="189"/>
      <c r="AC19" s="189"/>
      <c r="AD19" s="189"/>
      <c r="AE19" s="189"/>
      <c r="AF19" s="190"/>
    </row>
    <row r="20" spans="1:32" ht="17.25" customHeight="1" x14ac:dyDescent="0.2">
      <c r="A20" s="148"/>
      <c r="B20" s="207"/>
      <c r="C20" s="208"/>
      <c r="D20" s="208"/>
      <c r="E20" s="209"/>
      <c r="F20" s="191" t="s">
        <v>21</v>
      </c>
      <c r="G20" s="192"/>
      <c r="H20" s="193"/>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5"/>
    </row>
    <row r="21" spans="1:32" x14ac:dyDescent="0.2">
      <c r="A21" s="50"/>
      <c r="C21" s="40"/>
      <c r="D21" s="40"/>
    </row>
    <row r="22" spans="1:32" ht="12.5" thickBot="1" x14ac:dyDescent="0.25">
      <c r="A22" s="196" t="s">
        <v>22</v>
      </c>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row>
    <row r="23" spans="1:32" ht="19.5" thickBot="1" x14ac:dyDescent="0.25">
      <c r="A23" s="197" t="s">
        <v>23</v>
      </c>
      <c r="B23" s="198"/>
      <c r="C23" s="198"/>
      <c r="D23" s="198"/>
      <c r="E23" s="198"/>
      <c r="F23" s="198"/>
      <c r="G23" s="198"/>
      <c r="H23" s="198"/>
      <c r="I23" s="198"/>
      <c r="J23" s="198"/>
      <c r="K23" s="198"/>
      <c r="L23" s="198"/>
      <c r="M23" s="198"/>
      <c r="N23" s="198"/>
      <c r="O23" s="198"/>
      <c r="P23" s="198"/>
      <c r="Q23" s="199"/>
      <c r="R23" s="200">
        <f>IFERROR('２所要額調書（別紙１）'!E50,"")</f>
        <v>0</v>
      </c>
      <c r="S23" s="201"/>
      <c r="T23" s="201"/>
      <c r="U23" s="201"/>
      <c r="V23" s="201"/>
      <c r="W23" s="201"/>
      <c r="X23" s="201"/>
      <c r="Y23" s="201"/>
      <c r="Z23" s="201"/>
      <c r="AA23" s="201"/>
      <c r="AB23" s="201"/>
      <c r="AC23" s="201"/>
      <c r="AD23" s="201"/>
      <c r="AE23" s="202" t="s">
        <v>24</v>
      </c>
      <c r="AF23" s="203"/>
    </row>
    <row r="24" spans="1:32" ht="15.75" customHeight="1" x14ac:dyDescent="0.2">
      <c r="A24" s="40"/>
      <c r="C24" s="40"/>
      <c r="D24" s="40"/>
    </row>
    <row r="25" spans="1:32" ht="15.75" customHeight="1" x14ac:dyDescent="0.2">
      <c r="A25" s="210" t="s">
        <v>25</v>
      </c>
      <c r="B25" s="213" t="s">
        <v>26</v>
      </c>
      <c r="C25" s="214"/>
      <c r="D25" s="214"/>
      <c r="E25" s="214"/>
      <c r="F25" s="214"/>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5"/>
    </row>
    <row r="26" spans="1:32" ht="15.75" customHeight="1" x14ac:dyDescent="0.2">
      <c r="A26" s="211"/>
      <c r="B26" s="216"/>
      <c r="C26" s="217"/>
      <c r="D26" s="218" t="s">
        <v>27</v>
      </c>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20"/>
    </row>
    <row r="27" spans="1:32" ht="15.75" customHeight="1" x14ac:dyDescent="0.2">
      <c r="A27" s="211"/>
      <c r="B27" s="216"/>
      <c r="C27" s="217"/>
      <c r="D27" s="218" t="s">
        <v>28</v>
      </c>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20"/>
    </row>
    <row r="28" spans="1:32" ht="15.75" customHeight="1" x14ac:dyDescent="0.2">
      <c r="A28" s="212"/>
      <c r="B28" s="216"/>
      <c r="C28" s="217"/>
      <c r="D28" s="218" t="s">
        <v>29</v>
      </c>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c r="AF28" s="220"/>
    </row>
    <row r="29" spans="1:32" ht="13.15" customHeight="1" x14ac:dyDescent="0.2">
      <c r="A29" s="70"/>
      <c r="C29" s="40"/>
      <c r="D29" s="40"/>
    </row>
    <row r="30" spans="1:32" ht="13.15" customHeight="1" x14ac:dyDescent="0.2">
      <c r="A30" s="267" t="s">
        <v>30</v>
      </c>
      <c r="B30" s="233" t="s">
        <v>31</v>
      </c>
      <c r="C30" s="234"/>
      <c r="D30" s="234"/>
      <c r="E30" s="235"/>
      <c r="F30" s="239"/>
      <c r="G30" s="240"/>
      <c r="H30" s="240"/>
      <c r="I30" s="240"/>
      <c r="J30" s="240"/>
      <c r="K30" s="241"/>
      <c r="L30" s="71" t="s">
        <v>32</v>
      </c>
      <c r="M30" s="72"/>
      <c r="N30" s="245" t="s">
        <v>33</v>
      </c>
      <c r="O30" s="245"/>
      <c r="P30" s="73"/>
      <c r="Q30" s="72" t="s">
        <v>34</v>
      </c>
      <c r="R30" s="72"/>
      <c r="S30" s="231" t="s">
        <v>35</v>
      </c>
      <c r="T30" s="231"/>
      <c r="U30" s="72"/>
      <c r="V30" s="72" t="s">
        <v>34</v>
      </c>
      <c r="W30" s="72"/>
      <c r="X30" s="231" t="s">
        <v>36</v>
      </c>
      <c r="Y30" s="231"/>
      <c r="Z30" s="72"/>
      <c r="AA30" s="74"/>
      <c r="AB30" s="229"/>
      <c r="AC30" s="229"/>
      <c r="AD30" s="229"/>
      <c r="AE30" s="229"/>
      <c r="AF30" s="75"/>
    </row>
    <row r="31" spans="1:32" ht="13.15" customHeight="1" x14ac:dyDescent="0.2">
      <c r="A31" s="268"/>
      <c r="B31" s="236"/>
      <c r="C31" s="237"/>
      <c r="D31" s="237"/>
      <c r="E31" s="238"/>
      <c r="F31" s="242"/>
      <c r="G31" s="243"/>
      <c r="H31" s="243"/>
      <c r="I31" s="243"/>
      <c r="J31" s="243"/>
      <c r="K31" s="244"/>
      <c r="L31" s="76" t="s">
        <v>34</v>
      </c>
      <c r="M31" s="77"/>
      <c r="N31" s="273" t="s">
        <v>37</v>
      </c>
      <c r="O31" s="273"/>
      <c r="P31" s="78"/>
      <c r="Q31" s="77" t="s">
        <v>34</v>
      </c>
      <c r="R31" s="77"/>
      <c r="S31" s="279" t="s">
        <v>38</v>
      </c>
      <c r="T31" s="279"/>
      <c r="U31" s="77"/>
      <c r="V31" s="79" t="s">
        <v>34</v>
      </c>
      <c r="W31" s="80"/>
      <c r="X31" s="232" t="s">
        <v>39</v>
      </c>
      <c r="Y31" s="232"/>
      <c r="Z31" s="232"/>
      <c r="AA31" s="81" t="s">
        <v>40</v>
      </c>
      <c r="AB31" s="230"/>
      <c r="AC31" s="230"/>
      <c r="AD31" s="230"/>
      <c r="AE31" s="230"/>
      <c r="AF31" s="82" t="s">
        <v>10</v>
      </c>
    </row>
    <row r="32" spans="1:32" ht="13.15" customHeight="1" x14ac:dyDescent="0.2">
      <c r="A32" s="268"/>
      <c r="B32" s="246" t="s">
        <v>41</v>
      </c>
      <c r="C32" s="247"/>
      <c r="D32" s="247"/>
      <c r="E32" s="248"/>
      <c r="F32" s="249"/>
      <c r="G32" s="250"/>
      <c r="H32" s="250"/>
      <c r="I32" s="250"/>
      <c r="J32" s="250"/>
      <c r="K32" s="251"/>
      <c r="L32" s="71" t="s">
        <v>32</v>
      </c>
      <c r="M32" s="72"/>
      <c r="N32" s="245" t="s">
        <v>42</v>
      </c>
      <c r="O32" s="245"/>
      <c r="P32" s="73"/>
      <c r="Q32" s="72" t="s">
        <v>32</v>
      </c>
      <c r="R32" s="72"/>
      <c r="S32" s="231" t="s">
        <v>43</v>
      </c>
      <c r="T32" s="231"/>
      <c r="U32" s="72"/>
      <c r="V32" s="72"/>
      <c r="W32" s="72"/>
      <c r="X32" s="231"/>
      <c r="Y32" s="231"/>
      <c r="Z32" s="72"/>
      <c r="AA32" s="74"/>
      <c r="AB32" s="229"/>
      <c r="AC32" s="229"/>
      <c r="AD32" s="229"/>
      <c r="AE32" s="229"/>
      <c r="AF32" s="75"/>
    </row>
    <row r="33" spans="1:32" ht="13.15" customHeight="1" x14ac:dyDescent="0.2">
      <c r="A33" s="268"/>
      <c r="B33" s="270" t="s">
        <v>44</v>
      </c>
      <c r="C33" s="271"/>
      <c r="D33" s="271"/>
      <c r="E33" s="272"/>
      <c r="F33" s="252"/>
      <c r="G33" s="253"/>
      <c r="H33" s="253"/>
      <c r="I33" s="253"/>
      <c r="J33" s="253"/>
      <c r="K33" s="254"/>
      <c r="L33" s="76" t="s">
        <v>34</v>
      </c>
      <c r="M33" s="83"/>
      <c r="N33" s="273" t="s">
        <v>45</v>
      </c>
      <c r="O33" s="273"/>
      <c r="P33" s="273"/>
      <c r="Q33" s="77" t="s">
        <v>34</v>
      </c>
      <c r="R33" s="83"/>
      <c r="S33" s="232" t="s">
        <v>46</v>
      </c>
      <c r="T33" s="232"/>
      <c r="U33" s="232"/>
      <c r="V33" s="79" t="s">
        <v>34</v>
      </c>
      <c r="W33" s="80"/>
      <c r="X33" s="232" t="s">
        <v>39</v>
      </c>
      <c r="Y33" s="232"/>
      <c r="Z33" s="232"/>
      <c r="AA33" s="81" t="s">
        <v>40</v>
      </c>
      <c r="AB33" s="230"/>
      <c r="AC33" s="230"/>
      <c r="AD33" s="230"/>
      <c r="AE33" s="230"/>
      <c r="AF33" s="82" t="s">
        <v>10</v>
      </c>
    </row>
    <row r="34" spans="1:32" ht="25.5" customHeight="1" x14ac:dyDescent="0.2">
      <c r="A34" s="268"/>
      <c r="B34" s="274" t="s">
        <v>47</v>
      </c>
      <c r="C34" s="275"/>
      <c r="D34" s="275"/>
      <c r="E34" s="275"/>
      <c r="F34" s="275"/>
      <c r="G34" s="275"/>
      <c r="H34" s="275"/>
      <c r="I34" s="275"/>
      <c r="J34" s="275"/>
      <c r="K34" s="276"/>
      <c r="L34" s="84" t="s">
        <v>34</v>
      </c>
      <c r="M34" s="85"/>
      <c r="N34" s="277" t="s">
        <v>48</v>
      </c>
      <c r="O34" s="277"/>
      <c r="P34" s="85"/>
      <c r="Q34" s="85" t="s">
        <v>34</v>
      </c>
      <c r="R34" s="85"/>
      <c r="S34" s="277" t="s">
        <v>49</v>
      </c>
      <c r="T34" s="277"/>
      <c r="U34" s="85"/>
      <c r="V34" s="85" t="s">
        <v>34</v>
      </c>
      <c r="W34" s="85"/>
      <c r="X34" s="277" t="s">
        <v>50</v>
      </c>
      <c r="Y34" s="277"/>
      <c r="Z34" s="277"/>
      <c r="AA34" s="86" t="s">
        <v>40</v>
      </c>
      <c r="AB34" s="278"/>
      <c r="AC34" s="278"/>
      <c r="AD34" s="278"/>
      <c r="AE34" s="278"/>
      <c r="AF34" s="87" t="s">
        <v>10</v>
      </c>
    </row>
    <row r="35" spans="1:32" ht="19.899999999999999" customHeight="1" x14ac:dyDescent="0.2">
      <c r="A35" s="268"/>
      <c r="B35" s="274" t="s">
        <v>51</v>
      </c>
      <c r="C35" s="275"/>
      <c r="D35" s="275"/>
      <c r="E35" s="275"/>
      <c r="F35" s="275"/>
      <c r="G35" s="275"/>
      <c r="H35" s="275"/>
      <c r="I35" s="275"/>
      <c r="J35" s="275"/>
      <c r="K35" s="276"/>
      <c r="L35" s="227"/>
      <c r="M35" s="222"/>
      <c r="N35" s="228"/>
      <c r="O35" s="221"/>
      <c r="P35" s="222"/>
      <c r="Q35" s="228"/>
      <c r="R35" s="221"/>
      <c r="S35" s="222"/>
      <c r="T35" s="228"/>
      <c r="U35" s="221"/>
      <c r="V35" s="222"/>
      <c r="W35" s="228"/>
      <c r="X35" s="221"/>
      <c r="Y35" s="222"/>
      <c r="Z35" s="228"/>
      <c r="AA35" s="221"/>
      <c r="AB35" s="222"/>
      <c r="AC35" s="228"/>
      <c r="AD35" s="221"/>
      <c r="AE35" s="222"/>
      <c r="AF35" s="223"/>
    </row>
    <row r="36" spans="1:32" s="50" customFormat="1" ht="19.899999999999999" customHeight="1" x14ac:dyDescent="0.2">
      <c r="A36" s="268"/>
      <c r="B36" s="224" t="s">
        <v>52</v>
      </c>
      <c r="C36" s="225"/>
      <c r="D36" s="225"/>
      <c r="E36" s="226"/>
      <c r="F36" s="188"/>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90"/>
    </row>
    <row r="37" spans="1:32" s="50" customFormat="1" ht="21.75" customHeight="1" x14ac:dyDescent="0.2">
      <c r="A37" s="269"/>
      <c r="B37" s="224" t="s">
        <v>53</v>
      </c>
      <c r="C37" s="225"/>
      <c r="D37" s="225"/>
      <c r="E37" s="226"/>
      <c r="F37" s="188"/>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90"/>
    </row>
    <row r="38" spans="1:32" ht="13.15" customHeight="1" x14ac:dyDescent="0.2">
      <c r="A38" s="70"/>
      <c r="C38" s="40"/>
      <c r="D38" s="40"/>
      <c r="H38" s="36"/>
      <c r="I38" s="36"/>
      <c r="J38" s="36"/>
      <c r="K38" s="36"/>
    </row>
    <row r="39" spans="1:32" ht="18.75" customHeight="1" x14ac:dyDescent="0.2">
      <c r="A39" s="255" t="s">
        <v>54</v>
      </c>
      <c r="B39" s="258" t="s">
        <v>55</v>
      </c>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60"/>
    </row>
    <row r="40" spans="1:32" ht="18.75" customHeight="1" x14ac:dyDescent="0.2">
      <c r="A40" s="256"/>
      <c r="B40" s="261" t="s">
        <v>110</v>
      </c>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3"/>
    </row>
    <row r="41" spans="1:32" ht="18.75" customHeight="1" x14ac:dyDescent="0.2">
      <c r="A41" s="256"/>
      <c r="B41" s="261" t="s">
        <v>56</v>
      </c>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3"/>
    </row>
    <row r="42" spans="1:32" ht="18.75" customHeight="1" x14ac:dyDescent="0.2">
      <c r="A42" s="257"/>
      <c r="B42" s="264" t="s">
        <v>57</v>
      </c>
      <c r="C42" s="265"/>
      <c r="D42" s="265"/>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5"/>
      <c r="AD42" s="265"/>
      <c r="AE42" s="265"/>
      <c r="AF42" s="266"/>
    </row>
  </sheetData>
  <sheetProtection algorithmName="SHA-512" hashValue="apzMdMI3y1jraMtCVYLbVjcj28ePz+ZM1RcUUqb27aZgEv9xy6MM9HHZuK4mKmjVsf7WC1KVxI/qV9XKhErV2w==" saltValue="/+UifXUpjd9x2VdY2SQJzg==" spinCount="100000" sheet="1" objects="1" scenarios="1"/>
  <mergeCells count="99">
    <mergeCell ref="A30:A37"/>
    <mergeCell ref="B33:E33"/>
    <mergeCell ref="N33:P33"/>
    <mergeCell ref="S33:U33"/>
    <mergeCell ref="B37:E37"/>
    <mergeCell ref="F37:AF37"/>
    <mergeCell ref="B34:K34"/>
    <mergeCell ref="N34:O34"/>
    <mergeCell ref="S34:T34"/>
    <mergeCell ref="X34:Z34"/>
    <mergeCell ref="AB34:AE34"/>
    <mergeCell ref="B35:K35"/>
    <mergeCell ref="AA35:AC35"/>
    <mergeCell ref="AB30:AE31"/>
    <mergeCell ref="N31:O31"/>
    <mergeCell ref="S31:T31"/>
    <mergeCell ref="A39:A42"/>
    <mergeCell ref="B39:AF39"/>
    <mergeCell ref="B40:AF40"/>
    <mergeCell ref="B41:AF41"/>
    <mergeCell ref="B42:AF42"/>
    <mergeCell ref="AB32:AE33"/>
    <mergeCell ref="X30:Y30"/>
    <mergeCell ref="X33:Z33"/>
    <mergeCell ref="B30:E31"/>
    <mergeCell ref="F30:K31"/>
    <mergeCell ref="N30:O30"/>
    <mergeCell ref="S30:T30"/>
    <mergeCell ref="X31:Z31"/>
    <mergeCell ref="B32:E32"/>
    <mergeCell ref="F32:K33"/>
    <mergeCell ref="N32:O32"/>
    <mergeCell ref="S32:T32"/>
    <mergeCell ref="X32:Y32"/>
    <mergeCell ref="AD35:AF35"/>
    <mergeCell ref="B36:E36"/>
    <mergeCell ref="F36:AF36"/>
    <mergeCell ref="L35:N35"/>
    <mergeCell ref="O35:Q35"/>
    <mergeCell ref="R35:T35"/>
    <mergeCell ref="U35:W35"/>
    <mergeCell ref="X35:Z35"/>
    <mergeCell ref="A25:A28"/>
    <mergeCell ref="B25:AF25"/>
    <mergeCell ref="B26:C26"/>
    <mergeCell ref="D26:AF26"/>
    <mergeCell ref="B27:C27"/>
    <mergeCell ref="D27:AF27"/>
    <mergeCell ref="B28:C28"/>
    <mergeCell ref="D28:AF28"/>
    <mergeCell ref="F20:G20"/>
    <mergeCell ref="H20:AF20"/>
    <mergeCell ref="A22:AF22"/>
    <mergeCell ref="A23:Q23"/>
    <mergeCell ref="R23:AD23"/>
    <mergeCell ref="AE23:AF23"/>
    <mergeCell ref="B19:E20"/>
    <mergeCell ref="F19:G19"/>
    <mergeCell ref="H19:Q19"/>
    <mergeCell ref="R19:V19"/>
    <mergeCell ref="W19:AF19"/>
    <mergeCell ref="B18:E18"/>
    <mergeCell ref="F18:G18"/>
    <mergeCell ref="H18:Q18"/>
    <mergeCell ref="R18:V18"/>
    <mergeCell ref="W18:AF18"/>
    <mergeCell ref="W15:AF15"/>
    <mergeCell ref="B17:E17"/>
    <mergeCell ref="F17:G17"/>
    <mergeCell ref="H17:Q17"/>
    <mergeCell ref="R17:V17"/>
    <mergeCell ref="W17:AF17"/>
    <mergeCell ref="B16:E16"/>
    <mergeCell ref="F16:G16"/>
    <mergeCell ref="H16:Q16"/>
    <mergeCell ref="R16:V16"/>
    <mergeCell ref="W16:AF16"/>
    <mergeCell ref="B8:F8"/>
    <mergeCell ref="B9:AD9"/>
    <mergeCell ref="A11:A20"/>
    <mergeCell ref="B11:E11"/>
    <mergeCell ref="F11:AF11"/>
    <mergeCell ref="B12:E12"/>
    <mergeCell ref="F12:AF12"/>
    <mergeCell ref="B13:E13"/>
    <mergeCell ref="I13:K13"/>
    <mergeCell ref="M13:AF13"/>
    <mergeCell ref="B14:E14"/>
    <mergeCell ref="F14:AF14"/>
    <mergeCell ref="B15:E15"/>
    <mergeCell ref="F15:G15"/>
    <mergeCell ref="H15:Q15"/>
    <mergeCell ref="R15:V15"/>
    <mergeCell ref="A4:AF4"/>
    <mergeCell ref="A5:AF5"/>
    <mergeCell ref="S7:U7"/>
    <mergeCell ref="W7:X7"/>
    <mergeCell ref="Z7:AA7"/>
    <mergeCell ref="AC7:AD7"/>
  </mergeCells>
  <phoneticPr fontId="1"/>
  <dataValidations count="5">
    <dataValidation allowBlank="1" showErrorMessage="1" sqref="F37:AF37" xr:uid="{7B620196-79DE-4FFC-B969-731EBDFD2120}"/>
    <dataValidation imeMode="fullKatakana" allowBlank="1" showErrorMessage="1" sqref="F36:AF36" xr:uid="{958919EC-D2AA-4D9F-AF23-2CCCE5815069}"/>
    <dataValidation imeMode="disabled" allowBlank="1" showInputMessage="1" showErrorMessage="1" sqref="L35:AF35 G13 I13:M13 W16:AF16 H19:Q19 H16:Q16 W19:AF19" xr:uid="{0EE37121-3D37-45D9-A2F5-D5E67B16BDB7}"/>
    <dataValidation type="list" allowBlank="1" showInputMessage="1" showErrorMessage="1" sqref="M29:O29 M38:O38" xr:uid="{E59FC503-E831-4BD2-9D35-206DA361C858}">
      <formula1>"　,○"</formula1>
    </dataValidation>
    <dataValidation type="list" allowBlank="1" showInputMessage="1" showErrorMessage="1" sqref="B26:C28" xr:uid="{B3188E57-CCA1-46AA-8F2B-9C8B41B59112}">
      <formula1>"〇"</formula1>
    </dataValidation>
  </dataValidations>
  <pageMargins left="0.70866141732283472" right="0.2" top="0.54" bottom="0.55118110236220474" header="0.31496062992125984" footer="0.31496062992125984"/>
  <pageSetup paperSize="9" orientation="portrait" verticalDpi="0" copies="2" r:id="rId1"/>
  <drawing r:id="rId2"/>
  <legacyDrawing r:id="rId3"/>
  <mc:AlternateContent xmlns:mc="http://schemas.openxmlformats.org/markup-compatibility/2006">
    <mc:Choice Requires="x14">
      <controls>
        <mc:AlternateContent xmlns:mc="http://schemas.openxmlformats.org/markup-compatibility/2006">
          <mc:Choice Requires="x14">
            <control shapeId="4113" r:id="rId4" name="チェック 01">
              <controlPr defaultSize="0" autoFill="0" autoLine="0" autoPict="0">
                <anchor moveWithCells="1">
                  <from>
                    <xdr:col>11</xdr:col>
                    <xdr:colOff>127000</xdr:colOff>
                    <xdr:row>29</xdr:row>
                    <xdr:rowOff>19050</xdr:rowOff>
                  </from>
                  <to>
                    <xdr:col>13</xdr:col>
                    <xdr:colOff>38100</xdr:colOff>
                    <xdr:row>30</xdr:row>
                    <xdr:rowOff>0</xdr:rowOff>
                  </to>
                </anchor>
              </controlPr>
            </control>
          </mc:Choice>
        </mc:AlternateContent>
        <mc:AlternateContent xmlns:mc="http://schemas.openxmlformats.org/markup-compatibility/2006">
          <mc:Choice Requires="x14">
            <control shapeId="4114" r:id="rId5" name="チェック 02">
              <controlPr defaultSize="0" autoFill="0" autoLine="0" autoPict="0">
                <anchor moveWithCells="1">
                  <from>
                    <xdr:col>16</xdr:col>
                    <xdr:colOff>133350</xdr:colOff>
                    <xdr:row>29</xdr:row>
                    <xdr:rowOff>19050</xdr:rowOff>
                  </from>
                  <to>
                    <xdr:col>18</xdr:col>
                    <xdr:colOff>50800</xdr:colOff>
                    <xdr:row>29</xdr:row>
                    <xdr:rowOff>165100</xdr:rowOff>
                  </to>
                </anchor>
              </controlPr>
            </control>
          </mc:Choice>
        </mc:AlternateContent>
        <mc:AlternateContent xmlns:mc="http://schemas.openxmlformats.org/markup-compatibility/2006">
          <mc:Choice Requires="x14">
            <control shapeId="4115" r:id="rId6" name="チェック 03">
              <controlPr defaultSize="0" autoFill="0" autoLine="0" autoPict="0">
                <anchor moveWithCells="1">
                  <from>
                    <xdr:col>21</xdr:col>
                    <xdr:colOff>114300</xdr:colOff>
                    <xdr:row>29</xdr:row>
                    <xdr:rowOff>19050</xdr:rowOff>
                  </from>
                  <to>
                    <xdr:col>23</xdr:col>
                    <xdr:colOff>31750</xdr:colOff>
                    <xdr:row>29</xdr:row>
                    <xdr:rowOff>165100</xdr:rowOff>
                  </to>
                </anchor>
              </controlPr>
            </control>
          </mc:Choice>
        </mc:AlternateContent>
        <mc:AlternateContent xmlns:mc="http://schemas.openxmlformats.org/markup-compatibility/2006">
          <mc:Choice Requires="x14">
            <control shapeId="4116" r:id="rId7" name="チェック 04">
              <controlPr defaultSize="0" autoFill="0" autoLine="0" autoPict="0">
                <anchor moveWithCells="1">
                  <from>
                    <xdr:col>11</xdr:col>
                    <xdr:colOff>127000</xdr:colOff>
                    <xdr:row>30</xdr:row>
                    <xdr:rowOff>12700</xdr:rowOff>
                  </from>
                  <to>
                    <xdr:col>13</xdr:col>
                    <xdr:colOff>38100</xdr:colOff>
                    <xdr:row>30</xdr:row>
                    <xdr:rowOff>152400</xdr:rowOff>
                  </to>
                </anchor>
              </controlPr>
            </control>
          </mc:Choice>
        </mc:AlternateContent>
        <mc:AlternateContent xmlns:mc="http://schemas.openxmlformats.org/markup-compatibility/2006">
          <mc:Choice Requires="x14">
            <control shapeId="4117" r:id="rId8" name="チェック 05">
              <controlPr defaultSize="0" autoFill="0" autoLine="0" autoPict="0">
                <anchor moveWithCells="1">
                  <from>
                    <xdr:col>16</xdr:col>
                    <xdr:colOff>133350</xdr:colOff>
                    <xdr:row>30</xdr:row>
                    <xdr:rowOff>12700</xdr:rowOff>
                  </from>
                  <to>
                    <xdr:col>18</xdr:col>
                    <xdr:colOff>50800</xdr:colOff>
                    <xdr:row>30</xdr:row>
                    <xdr:rowOff>152400</xdr:rowOff>
                  </to>
                </anchor>
              </controlPr>
            </control>
          </mc:Choice>
        </mc:AlternateContent>
        <mc:AlternateContent xmlns:mc="http://schemas.openxmlformats.org/markup-compatibility/2006">
          <mc:Choice Requires="x14">
            <control shapeId="4118" r:id="rId9" name="チェック 06">
              <controlPr defaultSize="0" autoFill="0" autoLine="0" autoPict="0">
                <anchor moveWithCells="1">
                  <from>
                    <xdr:col>21</xdr:col>
                    <xdr:colOff>114300</xdr:colOff>
                    <xdr:row>30</xdr:row>
                    <xdr:rowOff>12700</xdr:rowOff>
                  </from>
                  <to>
                    <xdr:col>23</xdr:col>
                    <xdr:colOff>31750</xdr:colOff>
                    <xdr:row>30</xdr:row>
                    <xdr:rowOff>152400</xdr:rowOff>
                  </to>
                </anchor>
              </controlPr>
            </control>
          </mc:Choice>
        </mc:AlternateContent>
        <mc:AlternateContent xmlns:mc="http://schemas.openxmlformats.org/markup-compatibility/2006">
          <mc:Choice Requires="x14">
            <control shapeId="4119" r:id="rId10" name="チェック 09">
              <controlPr defaultSize="0" autoFill="0" autoLine="0" autoPict="0">
                <anchor moveWithCells="1">
                  <from>
                    <xdr:col>11</xdr:col>
                    <xdr:colOff>114300</xdr:colOff>
                    <xdr:row>32</xdr:row>
                    <xdr:rowOff>12700</xdr:rowOff>
                  </from>
                  <to>
                    <xdr:col>13</xdr:col>
                    <xdr:colOff>19050</xdr:colOff>
                    <xdr:row>32</xdr:row>
                    <xdr:rowOff>152400</xdr:rowOff>
                  </to>
                </anchor>
              </controlPr>
            </control>
          </mc:Choice>
        </mc:AlternateContent>
        <mc:AlternateContent xmlns:mc="http://schemas.openxmlformats.org/markup-compatibility/2006">
          <mc:Choice Requires="x14">
            <control shapeId="4120" r:id="rId11" name="チェック 10">
              <controlPr defaultSize="0" autoFill="0" autoLine="0" autoPict="0">
                <anchor moveWithCells="1">
                  <from>
                    <xdr:col>16</xdr:col>
                    <xdr:colOff>133350</xdr:colOff>
                    <xdr:row>32</xdr:row>
                    <xdr:rowOff>12700</xdr:rowOff>
                  </from>
                  <to>
                    <xdr:col>18</xdr:col>
                    <xdr:colOff>50800</xdr:colOff>
                    <xdr:row>32</xdr:row>
                    <xdr:rowOff>152400</xdr:rowOff>
                  </to>
                </anchor>
              </controlPr>
            </control>
          </mc:Choice>
        </mc:AlternateContent>
        <mc:AlternateContent xmlns:mc="http://schemas.openxmlformats.org/markup-compatibility/2006">
          <mc:Choice Requires="x14">
            <control shapeId="4121" r:id="rId12" name="チェック 11">
              <controlPr defaultSize="0" autoFill="0" autoLine="0" autoPict="0">
                <anchor moveWithCells="1">
                  <from>
                    <xdr:col>21</xdr:col>
                    <xdr:colOff>114300</xdr:colOff>
                    <xdr:row>32</xdr:row>
                    <xdr:rowOff>12700</xdr:rowOff>
                  </from>
                  <to>
                    <xdr:col>23</xdr:col>
                    <xdr:colOff>38100</xdr:colOff>
                    <xdr:row>32</xdr:row>
                    <xdr:rowOff>152400</xdr:rowOff>
                  </to>
                </anchor>
              </controlPr>
            </control>
          </mc:Choice>
        </mc:AlternateContent>
        <mc:AlternateContent xmlns:mc="http://schemas.openxmlformats.org/markup-compatibility/2006">
          <mc:Choice Requires="x14">
            <control shapeId="4122" r:id="rId13" name="チェック 12">
              <controlPr defaultSize="0" autoFill="0" autoLine="0" autoPict="0">
                <anchor moveWithCells="1">
                  <from>
                    <xdr:col>11</xdr:col>
                    <xdr:colOff>133350</xdr:colOff>
                    <xdr:row>33</xdr:row>
                    <xdr:rowOff>107950</xdr:rowOff>
                  </from>
                  <to>
                    <xdr:col>13</xdr:col>
                    <xdr:colOff>50800</xdr:colOff>
                    <xdr:row>33</xdr:row>
                    <xdr:rowOff>247650</xdr:rowOff>
                  </to>
                </anchor>
              </controlPr>
            </control>
          </mc:Choice>
        </mc:AlternateContent>
        <mc:AlternateContent xmlns:mc="http://schemas.openxmlformats.org/markup-compatibility/2006">
          <mc:Choice Requires="x14">
            <control shapeId="4123" r:id="rId14" name="チェック 13">
              <controlPr defaultSize="0" autoFill="0" autoLine="0" autoPict="0">
                <anchor moveWithCells="1">
                  <from>
                    <xdr:col>16</xdr:col>
                    <xdr:colOff>146050</xdr:colOff>
                    <xdr:row>33</xdr:row>
                    <xdr:rowOff>107950</xdr:rowOff>
                  </from>
                  <to>
                    <xdr:col>18</xdr:col>
                    <xdr:colOff>57150</xdr:colOff>
                    <xdr:row>33</xdr:row>
                    <xdr:rowOff>247650</xdr:rowOff>
                  </to>
                </anchor>
              </controlPr>
            </control>
          </mc:Choice>
        </mc:AlternateContent>
        <mc:AlternateContent xmlns:mc="http://schemas.openxmlformats.org/markup-compatibility/2006">
          <mc:Choice Requires="x14">
            <control shapeId="4124" r:id="rId15" name="チェック 14">
              <controlPr defaultSize="0" autoFill="0" autoLine="0" autoPict="0">
                <anchor moveWithCells="1">
                  <from>
                    <xdr:col>21</xdr:col>
                    <xdr:colOff>127000</xdr:colOff>
                    <xdr:row>33</xdr:row>
                    <xdr:rowOff>107950</xdr:rowOff>
                  </from>
                  <to>
                    <xdr:col>23</xdr:col>
                    <xdr:colOff>50800</xdr:colOff>
                    <xdr:row>33</xdr:row>
                    <xdr:rowOff>247650</xdr:rowOff>
                  </to>
                </anchor>
              </controlPr>
            </control>
          </mc:Choice>
        </mc:AlternateContent>
        <mc:AlternateContent xmlns:mc="http://schemas.openxmlformats.org/markup-compatibility/2006">
          <mc:Choice Requires="x14">
            <control shapeId="4125" r:id="rId16" name="チェック 07">
              <controlPr defaultSize="0" autoFill="0" autoLine="0" autoPict="0">
                <anchor moveWithCells="1">
                  <from>
                    <xdr:col>11</xdr:col>
                    <xdr:colOff>127000</xdr:colOff>
                    <xdr:row>31</xdr:row>
                    <xdr:rowOff>19050</xdr:rowOff>
                  </from>
                  <to>
                    <xdr:col>13</xdr:col>
                    <xdr:colOff>38100</xdr:colOff>
                    <xdr:row>31</xdr:row>
                    <xdr:rowOff>165100</xdr:rowOff>
                  </to>
                </anchor>
              </controlPr>
            </control>
          </mc:Choice>
        </mc:AlternateContent>
        <mc:AlternateContent xmlns:mc="http://schemas.openxmlformats.org/markup-compatibility/2006">
          <mc:Choice Requires="x14">
            <control shapeId="4126" r:id="rId17" name="チェック 08">
              <controlPr defaultSize="0" autoFill="0" autoLine="0" autoPict="0">
                <anchor moveWithCells="1">
                  <from>
                    <xdr:col>16</xdr:col>
                    <xdr:colOff>133350</xdr:colOff>
                    <xdr:row>31</xdr:row>
                    <xdr:rowOff>19050</xdr:rowOff>
                  </from>
                  <to>
                    <xdr:col>18</xdr:col>
                    <xdr:colOff>50800</xdr:colOff>
                    <xdr:row>31</xdr:row>
                    <xdr:rowOff>165100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7BC99-CB70-46F7-87ED-72C256CD93BA}">
  <sheetPr codeName="Sheet2">
    <tabColor rgb="FFFFC000"/>
    <pageSetUpPr fitToPage="1"/>
  </sheetPr>
  <dimension ref="A1:AF50"/>
  <sheetViews>
    <sheetView view="pageBreakPreview" zoomScaleNormal="100" zoomScaleSheetLayoutView="100" workbookViewId="0">
      <selection activeCell="G21" sqref="G21"/>
    </sheetView>
  </sheetViews>
  <sheetFormatPr defaultColWidth="10.26953125" defaultRowHeight="15" customHeight="1" x14ac:dyDescent="0.2"/>
  <cols>
    <col min="1" max="1" width="1.36328125" style="3" customWidth="1"/>
    <col min="2" max="2" width="5.6328125" style="3" customWidth="1"/>
    <col min="3" max="3" width="14.08984375" style="3" customWidth="1"/>
    <col min="4" max="4" width="15.6328125" style="3" customWidth="1"/>
    <col min="5" max="7" width="14.08984375" style="3" customWidth="1"/>
    <col min="8" max="8" width="16.6328125" style="3" customWidth="1"/>
    <col min="9" max="9" width="14.08984375" style="3" customWidth="1"/>
    <col min="10" max="10" width="2.36328125" style="3" customWidth="1"/>
    <col min="11" max="18" width="10.26953125" style="3"/>
    <col min="19" max="19" width="10.26953125" style="3" customWidth="1"/>
    <col min="20" max="16384" width="10.26953125" style="3"/>
  </cols>
  <sheetData>
    <row r="1" spans="1:32" s="31" customFormat="1" ht="61.9" customHeight="1" x14ac:dyDescent="0.2"/>
    <row r="2" spans="1:32" ht="15" customHeight="1" x14ac:dyDescent="0.2">
      <c r="A2" s="130"/>
      <c r="B2" s="130" t="s">
        <v>58</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row>
    <row r="3" spans="1:32" ht="15" customHeight="1" x14ac:dyDescent="0.2">
      <c r="A3" s="130"/>
      <c r="B3" s="280" t="s">
        <v>118</v>
      </c>
      <c r="C3" s="280"/>
      <c r="D3" s="280"/>
      <c r="E3" s="280"/>
      <c r="F3" s="280"/>
      <c r="G3" s="280"/>
      <c r="H3" s="280"/>
      <c r="I3" s="280"/>
      <c r="J3" s="280"/>
      <c r="K3" s="130"/>
      <c r="L3" s="130"/>
      <c r="M3" s="130"/>
      <c r="N3" s="130"/>
      <c r="O3" s="130"/>
      <c r="P3" s="130"/>
      <c r="Q3" s="130"/>
      <c r="R3" s="130"/>
      <c r="S3" s="131" t="s">
        <v>141</v>
      </c>
      <c r="T3" s="130"/>
      <c r="U3" s="130"/>
      <c r="V3" s="130"/>
      <c r="W3" s="130"/>
      <c r="X3" s="130"/>
      <c r="Y3" s="130"/>
      <c r="Z3" s="130"/>
      <c r="AA3" s="130"/>
      <c r="AB3" s="130"/>
      <c r="AC3" s="130"/>
      <c r="AD3" s="130"/>
      <c r="AE3" s="130"/>
      <c r="AF3" s="130"/>
    </row>
    <row r="4" spans="1:32" ht="15" customHeight="1" x14ac:dyDescent="0.2">
      <c r="A4" s="130"/>
      <c r="B4" s="130"/>
      <c r="C4" s="130"/>
      <c r="D4" s="130"/>
      <c r="E4" s="130"/>
      <c r="F4" s="130"/>
      <c r="G4" s="130"/>
      <c r="H4" s="130"/>
      <c r="I4" s="130"/>
      <c r="J4" s="130"/>
      <c r="K4" s="130"/>
      <c r="L4" s="130"/>
      <c r="M4" s="130"/>
      <c r="N4" s="130"/>
      <c r="O4" s="130"/>
      <c r="P4" s="130"/>
      <c r="Q4" s="130"/>
      <c r="R4" s="130"/>
      <c r="S4" s="131" t="s">
        <v>140</v>
      </c>
      <c r="T4" s="130"/>
      <c r="U4" s="130"/>
      <c r="V4" s="130"/>
      <c r="W4" s="130"/>
      <c r="X4" s="130"/>
      <c r="Y4" s="130"/>
      <c r="Z4" s="130"/>
      <c r="AA4" s="130"/>
      <c r="AB4" s="130"/>
      <c r="AC4" s="130"/>
      <c r="AD4" s="130"/>
      <c r="AE4" s="130"/>
      <c r="AF4" s="130"/>
    </row>
    <row r="5" spans="1:32" ht="15" customHeight="1" x14ac:dyDescent="0.2">
      <c r="A5" s="130"/>
      <c r="B5" s="130"/>
      <c r="C5" s="130"/>
      <c r="D5" s="132" t="s">
        <v>60</v>
      </c>
      <c r="E5" s="284" t="s">
        <v>141</v>
      </c>
      <c r="F5" s="284"/>
      <c r="G5" s="284"/>
      <c r="H5" s="284"/>
      <c r="I5" s="284"/>
      <c r="J5" s="130"/>
      <c r="K5" s="130"/>
      <c r="L5" s="130"/>
      <c r="M5" s="130"/>
      <c r="N5" s="130"/>
      <c r="O5" s="130"/>
      <c r="P5" s="130"/>
      <c r="Q5" s="130"/>
      <c r="R5" s="130"/>
      <c r="S5" s="131" t="s">
        <v>139</v>
      </c>
      <c r="T5" s="130"/>
      <c r="U5" s="130"/>
      <c r="V5" s="130"/>
      <c r="W5" s="130"/>
      <c r="X5" s="130"/>
      <c r="Y5" s="130"/>
      <c r="Z5" s="130"/>
      <c r="AA5" s="130"/>
      <c r="AB5" s="130"/>
      <c r="AC5" s="130"/>
      <c r="AD5" s="130"/>
      <c r="AE5" s="130"/>
      <c r="AF5" s="130"/>
    </row>
    <row r="6" spans="1:32" ht="15" customHeight="1" x14ac:dyDescent="0.2">
      <c r="A6" s="130"/>
      <c r="B6" s="130"/>
      <c r="C6" s="130"/>
      <c r="D6" s="132" t="s">
        <v>61</v>
      </c>
      <c r="E6" s="284"/>
      <c r="F6" s="284"/>
      <c r="G6" s="284"/>
      <c r="H6" s="284"/>
      <c r="I6" s="284"/>
      <c r="J6" s="130"/>
      <c r="K6" s="130"/>
      <c r="L6" s="130"/>
      <c r="M6" s="130"/>
      <c r="N6" s="130"/>
      <c r="O6" s="130"/>
      <c r="P6" s="130"/>
      <c r="Q6" s="130"/>
      <c r="R6" s="130"/>
      <c r="S6" s="131" t="s">
        <v>138</v>
      </c>
      <c r="T6" s="130"/>
      <c r="U6" s="130"/>
      <c r="V6" s="130"/>
      <c r="W6" s="130"/>
      <c r="X6" s="130"/>
      <c r="Y6" s="130"/>
      <c r="Z6" s="130"/>
      <c r="AA6" s="130"/>
      <c r="AB6" s="130"/>
      <c r="AC6" s="130"/>
      <c r="AD6" s="130"/>
      <c r="AE6" s="130"/>
      <c r="AF6" s="130"/>
    </row>
    <row r="7" spans="1:32" ht="19.899999999999999" customHeight="1" x14ac:dyDescent="0.2">
      <c r="A7" s="130"/>
      <c r="B7" s="130"/>
      <c r="C7" s="130"/>
      <c r="D7" s="132" t="s">
        <v>62</v>
      </c>
      <c r="E7" s="281"/>
      <c r="F7" s="282"/>
      <c r="G7" s="282"/>
      <c r="H7" s="282"/>
      <c r="I7" s="283"/>
      <c r="J7" s="130"/>
      <c r="K7" s="130"/>
      <c r="L7" s="130"/>
      <c r="M7" s="130"/>
      <c r="N7" s="130"/>
      <c r="O7" s="130"/>
      <c r="P7" s="130"/>
      <c r="Q7" s="130"/>
      <c r="R7" s="130"/>
      <c r="S7" s="131" t="s">
        <v>137</v>
      </c>
      <c r="T7" s="130"/>
      <c r="U7" s="130"/>
      <c r="V7" s="130"/>
      <c r="W7" s="130"/>
      <c r="X7" s="130"/>
      <c r="Y7" s="130"/>
      <c r="Z7" s="130"/>
      <c r="AA7" s="130"/>
      <c r="AB7" s="130"/>
      <c r="AC7" s="130"/>
      <c r="AD7" s="130"/>
      <c r="AE7" s="130"/>
      <c r="AF7" s="130"/>
    </row>
    <row r="8" spans="1:32" ht="15" customHeight="1" x14ac:dyDescent="0.2">
      <c r="A8" s="130"/>
      <c r="B8" s="130"/>
      <c r="C8" s="130"/>
      <c r="D8" s="130"/>
      <c r="E8" s="130"/>
      <c r="F8" s="130"/>
      <c r="G8" s="130"/>
      <c r="H8" s="130"/>
      <c r="I8" s="130"/>
      <c r="J8" s="130"/>
      <c r="K8" s="130"/>
      <c r="L8" s="130"/>
      <c r="M8" s="130"/>
      <c r="N8" s="130"/>
      <c r="O8" s="130"/>
      <c r="P8" s="130"/>
      <c r="Q8" s="130"/>
      <c r="R8" s="130"/>
      <c r="S8" s="131" t="s">
        <v>136</v>
      </c>
      <c r="T8" s="130"/>
      <c r="U8" s="130"/>
      <c r="V8" s="130"/>
      <c r="W8" s="130"/>
      <c r="X8" s="130"/>
      <c r="Y8" s="130"/>
      <c r="Z8" s="130"/>
      <c r="AA8" s="130"/>
      <c r="AB8" s="130"/>
      <c r="AC8" s="130"/>
      <c r="AD8" s="130"/>
      <c r="AE8" s="130"/>
      <c r="AF8" s="130"/>
    </row>
    <row r="9" spans="1:32" ht="15" customHeight="1" x14ac:dyDescent="0.2">
      <c r="A9" s="130"/>
      <c r="B9" s="130"/>
      <c r="C9" s="133" t="s">
        <v>63</v>
      </c>
      <c r="D9" s="130"/>
      <c r="E9" s="130"/>
      <c r="F9" s="130"/>
      <c r="G9" s="130"/>
      <c r="H9" s="130"/>
      <c r="I9" s="130"/>
      <c r="J9" s="130"/>
      <c r="K9" s="130"/>
      <c r="L9" s="130"/>
      <c r="M9" s="130"/>
      <c r="N9" s="130"/>
      <c r="O9" s="130"/>
      <c r="P9" s="130"/>
      <c r="Q9" s="130"/>
      <c r="R9" s="130"/>
      <c r="S9" s="131" t="s">
        <v>135</v>
      </c>
      <c r="T9" s="130"/>
      <c r="U9" s="130"/>
      <c r="V9" s="130"/>
      <c r="W9" s="130"/>
      <c r="X9" s="130"/>
      <c r="Y9" s="130"/>
      <c r="Z9" s="130"/>
      <c r="AA9" s="130"/>
      <c r="AB9" s="130"/>
      <c r="AC9" s="130"/>
      <c r="AD9" s="130"/>
      <c r="AE9" s="130"/>
      <c r="AF9" s="130"/>
    </row>
    <row r="10" spans="1:32" ht="9" customHeight="1" x14ac:dyDescent="0.2">
      <c r="C10" s="27"/>
      <c r="S10" t="s">
        <v>134</v>
      </c>
    </row>
    <row r="11" spans="1:32" ht="9.65" customHeight="1" x14ac:dyDescent="0.2">
      <c r="B11" s="28"/>
      <c r="C11" s="29"/>
      <c r="D11" s="29"/>
      <c r="E11" s="29"/>
      <c r="F11" s="29"/>
      <c r="G11" s="29"/>
      <c r="H11" s="29"/>
      <c r="I11" s="29"/>
      <c r="J11" s="30"/>
      <c r="S11" t="s">
        <v>133</v>
      </c>
    </row>
    <row r="12" spans="1:32" ht="15" customHeight="1" x14ac:dyDescent="0.2">
      <c r="B12" s="26" t="s">
        <v>143</v>
      </c>
      <c r="J12" s="4"/>
      <c r="S12" t="s">
        <v>132</v>
      </c>
    </row>
    <row r="13" spans="1:32" ht="8.5" customHeight="1" x14ac:dyDescent="0.2">
      <c r="B13" s="2"/>
      <c r="J13" s="4"/>
      <c r="S13" t="s">
        <v>131</v>
      </c>
    </row>
    <row r="14" spans="1:32" ht="15" customHeight="1" x14ac:dyDescent="0.2">
      <c r="B14" s="12" t="str">
        <f>IF(I16&gt;0,"☑","")</f>
        <v/>
      </c>
      <c r="C14" s="3" t="s">
        <v>112</v>
      </c>
      <c r="J14" s="4"/>
      <c r="S14" t="s">
        <v>130</v>
      </c>
    </row>
    <row r="15" spans="1:32" ht="44" x14ac:dyDescent="0.2">
      <c r="B15" s="2"/>
      <c r="C15" s="14" t="s">
        <v>64</v>
      </c>
      <c r="D15" s="15" t="s">
        <v>65</v>
      </c>
      <c r="E15" s="16" t="s">
        <v>66</v>
      </c>
      <c r="F15" s="17" t="s">
        <v>67</v>
      </c>
      <c r="G15" s="17" t="s">
        <v>68</v>
      </c>
      <c r="H15" s="17" t="s">
        <v>69</v>
      </c>
      <c r="I15" s="17" t="s">
        <v>70</v>
      </c>
      <c r="J15" s="4"/>
      <c r="S15" t="s">
        <v>129</v>
      </c>
    </row>
    <row r="16" spans="1:32" ht="24" customHeight="1" x14ac:dyDescent="0.2">
      <c r="B16" s="2"/>
      <c r="C16" s="10">
        <f>'３事業計画書（別紙２）（人材確保体制構築）'!D22</f>
        <v>0</v>
      </c>
      <c r="D16" s="32"/>
      <c r="E16" s="10">
        <f>C16-D16</f>
        <v>0</v>
      </c>
      <c r="F16" s="10">
        <f>E16</f>
        <v>0</v>
      </c>
      <c r="G16" s="10">
        <v>300000</v>
      </c>
      <c r="H16" s="19">
        <f>MIN(F16,G16)</f>
        <v>0</v>
      </c>
      <c r="I16" s="10">
        <f>ROUNDDOWN(H16,-3)</f>
        <v>0</v>
      </c>
      <c r="J16" s="4"/>
      <c r="S16" t="s">
        <v>128</v>
      </c>
    </row>
    <row r="17" spans="2:19" ht="8.5" customHeight="1" x14ac:dyDescent="0.2">
      <c r="B17" s="2"/>
      <c r="H17" s="11"/>
      <c r="J17" s="4"/>
      <c r="S17" t="s">
        <v>127</v>
      </c>
    </row>
    <row r="18" spans="2:19" ht="15" customHeight="1" x14ac:dyDescent="0.2">
      <c r="B18" s="12" t="str">
        <f>IF(I20&gt;0,"☑","")</f>
        <v/>
      </c>
      <c r="C18" s="3" t="s">
        <v>116</v>
      </c>
      <c r="H18" s="13"/>
      <c r="J18" s="4"/>
      <c r="S18" t="s">
        <v>126</v>
      </c>
    </row>
    <row r="19" spans="2:19" ht="44" x14ac:dyDescent="0.2">
      <c r="B19" s="2"/>
      <c r="C19" s="14" t="s">
        <v>64</v>
      </c>
      <c r="D19" s="15" t="s">
        <v>65</v>
      </c>
      <c r="E19" s="16" t="s">
        <v>66</v>
      </c>
      <c r="F19" s="17" t="s">
        <v>67</v>
      </c>
      <c r="G19" s="17" t="s">
        <v>68</v>
      </c>
      <c r="H19" s="18" t="s">
        <v>69</v>
      </c>
      <c r="I19" s="17" t="s">
        <v>70</v>
      </c>
      <c r="J19" s="4"/>
    </row>
    <row r="20" spans="2:19" ht="24" customHeight="1" x14ac:dyDescent="0.2">
      <c r="B20" s="2"/>
      <c r="C20" s="10">
        <f>'３事業計画書（別紙２）（人材確保体制構築）'!D34</f>
        <v>0</v>
      </c>
      <c r="D20" s="32"/>
      <c r="E20" s="10">
        <f>C20-D20</f>
        <v>0</v>
      </c>
      <c r="F20" s="10">
        <f>E20</f>
        <v>0</v>
      </c>
      <c r="G20" s="10">
        <f>'３事業計画書（別紙２）（人材確保体制構築）'!F26*90000</f>
        <v>90000</v>
      </c>
      <c r="H20" s="19">
        <f>MIN(F20,G20)</f>
        <v>0</v>
      </c>
      <c r="I20" s="10">
        <f>ROUNDDOWN(H20,-3)</f>
        <v>0</v>
      </c>
      <c r="J20" s="4"/>
    </row>
    <row r="21" spans="2:19" ht="8.5" customHeight="1" x14ac:dyDescent="0.2">
      <c r="B21" s="2"/>
      <c r="H21" s="11"/>
      <c r="J21" s="4"/>
    </row>
    <row r="22" spans="2:19" ht="8.5" customHeight="1" x14ac:dyDescent="0.2">
      <c r="B22" s="2"/>
      <c r="C22" s="20"/>
      <c r="D22" s="20"/>
      <c r="E22" s="20"/>
      <c r="F22" s="20"/>
      <c r="G22" s="20"/>
      <c r="H22" s="21"/>
      <c r="I22" s="20"/>
      <c r="J22" s="4"/>
    </row>
    <row r="23" spans="2:19" ht="15" customHeight="1" x14ac:dyDescent="0.2">
      <c r="B23" s="2"/>
      <c r="C23" s="5" t="s">
        <v>71</v>
      </c>
      <c r="D23" s="6">
        <f>I16+I20</f>
        <v>0</v>
      </c>
      <c r="E23" s="5" t="s">
        <v>72</v>
      </c>
      <c r="H23" s="21"/>
      <c r="J23" s="4"/>
    </row>
    <row r="24" spans="2:19" ht="8.5" customHeight="1" x14ac:dyDescent="0.2">
      <c r="B24" s="22"/>
      <c r="C24" s="23"/>
      <c r="D24" s="23"/>
      <c r="E24" s="23"/>
      <c r="F24" s="23"/>
      <c r="G24" s="23"/>
      <c r="H24" s="21"/>
      <c r="I24" s="23"/>
      <c r="J24" s="24"/>
    </row>
    <row r="25" spans="2:19" ht="8.5" customHeight="1" x14ac:dyDescent="0.2">
      <c r="B25" s="2"/>
      <c r="H25" s="25"/>
      <c r="J25" s="4"/>
    </row>
    <row r="26" spans="2:19" ht="15" customHeight="1" x14ac:dyDescent="0.2">
      <c r="B26" s="26" t="s">
        <v>113</v>
      </c>
      <c r="H26" s="21"/>
      <c r="J26" s="4"/>
    </row>
    <row r="27" spans="2:19" ht="15" customHeight="1" x14ac:dyDescent="0.2">
      <c r="B27" s="12" t="str">
        <f>IF(I29&gt;0,"☑","")</f>
        <v/>
      </c>
      <c r="C27" s="3" t="s">
        <v>115</v>
      </c>
      <c r="H27" s="13"/>
      <c r="J27" s="4"/>
    </row>
    <row r="28" spans="2:19" ht="44" x14ac:dyDescent="0.2">
      <c r="B28" s="2"/>
      <c r="C28" s="14" t="s">
        <v>64</v>
      </c>
      <c r="D28" s="15" t="s">
        <v>65</v>
      </c>
      <c r="E28" s="16" t="s">
        <v>66</v>
      </c>
      <c r="F28" s="17" t="s">
        <v>67</v>
      </c>
      <c r="G28" s="17" t="s">
        <v>68</v>
      </c>
      <c r="H28" s="18" t="s">
        <v>69</v>
      </c>
      <c r="I28" s="17" t="s">
        <v>70</v>
      </c>
      <c r="J28" s="4"/>
    </row>
    <row r="29" spans="2:19" ht="24" customHeight="1" x14ac:dyDescent="0.2">
      <c r="B29" s="2"/>
      <c r="C29" s="10">
        <f>'３事業計画書（別紙２）（人材確保体制構築）'!D48</f>
        <v>0</v>
      </c>
      <c r="D29" s="32"/>
      <c r="E29" s="10">
        <f>C29-D29</f>
        <v>0</v>
      </c>
      <c r="F29" s="10">
        <f>E29</f>
        <v>0</v>
      </c>
      <c r="G29" s="10">
        <v>300000</v>
      </c>
      <c r="H29" s="19">
        <f>MIN(F29,G29)</f>
        <v>0</v>
      </c>
      <c r="I29" s="10">
        <f>ROUNDDOWN(H29,-3)</f>
        <v>0</v>
      </c>
      <c r="J29" s="4"/>
    </row>
    <row r="30" spans="2:19" ht="8.5" customHeight="1" x14ac:dyDescent="0.2">
      <c r="B30" s="2"/>
      <c r="H30" s="11"/>
      <c r="J30" s="4"/>
    </row>
    <row r="31" spans="2:19" ht="8.5" customHeight="1" x14ac:dyDescent="0.2">
      <c r="B31" s="2"/>
      <c r="H31" s="21"/>
      <c r="J31" s="4"/>
    </row>
    <row r="32" spans="2:19" ht="15" customHeight="1" x14ac:dyDescent="0.2">
      <c r="B32" s="2"/>
      <c r="C32" s="5" t="s">
        <v>74</v>
      </c>
      <c r="D32" s="6">
        <f>I29</f>
        <v>0</v>
      </c>
      <c r="E32" s="5" t="s">
        <v>72</v>
      </c>
      <c r="H32" s="21"/>
      <c r="J32" s="4"/>
    </row>
    <row r="33" spans="2:10" ht="8.5" customHeight="1" x14ac:dyDescent="0.2">
      <c r="B33" s="2"/>
      <c r="C33" s="98"/>
      <c r="D33" s="97"/>
      <c r="E33" s="98"/>
      <c r="H33" s="21"/>
      <c r="J33" s="4"/>
    </row>
    <row r="34" spans="2:10" ht="8.5" customHeight="1" x14ac:dyDescent="0.2">
      <c r="B34" s="99"/>
      <c r="C34" s="100"/>
      <c r="D34" s="100"/>
      <c r="E34" s="100"/>
      <c r="F34" s="100"/>
      <c r="G34" s="100"/>
      <c r="H34" s="25"/>
      <c r="I34" s="100"/>
      <c r="J34" s="101"/>
    </row>
    <row r="35" spans="2:10" ht="15" customHeight="1" x14ac:dyDescent="0.2">
      <c r="B35" s="26" t="s">
        <v>114</v>
      </c>
      <c r="H35" s="21"/>
      <c r="J35" s="4"/>
    </row>
    <row r="36" spans="2:10" ht="8.5" customHeight="1" x14ac:dyDescent="0.2">
      <c r="B36" s="26"/>
      <c r="H36" s="21"/>
      <c r="J36" s="4"/>
    </row>
    <row r="37" spans="2:10" ht="15" customHeight="1" x14ac:dyDescent="0.2">
      <c r="B37" s="12" t="str">
        <f>IF(I39&gt;0,"☑","")</f>
        <v/>
      </c>
      <c r="C37" s="3" t="s">
        <v>73</v>
      </c>
      <c r="H37" s="13"/>
      <c r="J37" s="4"/>
    </row>
    <row r="38" spans="2:10" ht="45" customHeight="1" x14ac:dyDescent="0.2">
      <c r="B38" s="2"/>
      <c r="C38" s="14" t="s">
        <v>64</v>
      </c>
      <c r="D38" s="15" t="s">
        <v>65</v>
      </c>
      <c r="E38" s="16" t="s">
        <v>66</v>
      </c>
      <c r="F38" s="17" t="s">
        <v>67</v>
      </c>
      <c r="G38" s="17" t="s">
        <v>68</v>
      </c>
      <c r="H38" s="18" t="s">
        <v>69</v>
      </c>
      <c r="I38" s="17" t="s">
        <v>70</v>
      </c>
      <c r="J38" s="4"/>
    </row>
    <row r="39" spans="2:10" ht="24" customHeight="1" x14ac:dyDescent="0.2">
      <c r="B39" s="2"/>
      <c r="C39" s="32"/>
      <c r="D39" s="32"/>
      <c r="E39" s="10">
        <f>C39-D39</f>
        <v>0</v>
      </c>
      <c r="F39" s="10">
        <f>E39</f>
        <v>0</v>
      </c>
      <c r="G39" s="10">
        <v>400000</v>
      </c>
      <c r="H39" s="10">
        <f>MIN(F39,G39)</f>
        <v>0</v>
      </c>
      <c r="I39" s="10">
        <f>ROUNDDOWN(H39,-3)</f>
        <v>0</v>
      </c>
      <c r="J39" s="4"/>
    </row>
    <row r="40" spans="2:10" ht="8.5" customHeight="1" x14ac:dyDescent="0.2">
      <c r="B40" s="26"/>
      <c r="H40" s="21"/>
      <c r="J40" s="4"/>
    </row>
    <row r="41" spans="2:10" ht="15" customHeight="1" x14ac:dyDescent="0.2">
      <c r="B41" s="12" t="str">
        <f>IF(I43&gt;0,"☑","")</f>
        <v/>
      </c>
      <c r="C41" s="3" t="s">
        <v>117</v>
      </c>
      <c r="H41" s="13"/>
      <c r="J41" s="4"/>
    </row>
    <row r="42" spans="2:10" ht="45" customHeight="1" x14ac:dyDescent="0.2">
      <c r="B42" s="2"/>
      <c r="C42" s="14" t="s">
        <v>64</v>
      </c>
      <c r="D42" s="15" t="s">
        <v>65</v>
      </c>
      <c r="E42" s="16" t="s">
        <v>66</v>
      </c>
      <c r="F42" s="17" t="s">
        <v>67</v>
      </c>
      <c r="G42" s="17" t="s">
        <v>68</v>
      </c>
      <c r="H42" s="18" t="s">
        <v>69</v>
      </c>
      <c r="I42" s="17" t="s">
        <v>70</v>
      </c>
      <c r="J42" s="4"/>
    </row>
    <row r="43" spans="2:10" ht="24" customHeight="1" x14ac:dyDescent="0.2">
      <c r="B43" s="2"/>
      <c r="C43" s="32"/>
      <c r="D43" s="32"/>
      <c r="E43" s="10">
        <f>C43-D43</f>
        <v>0</v>
      </c>
      <c r="F43" s="10">
        <f>E43</f>
        <v>0</v>
      </c>
      <c r="G43" s="10">
        <v>300000</v>
      </c>
      <c r="H43" s="10">
        <f>MIN(F43,G43)</f>
        <v>0</v>
      </c>
      <c r="I43" s="10">
        <f>ROUNDDOWN(H43,-3)</f>
        <v>0</v>
      </c>
      <c r="J43" s="4"/>
    </row>
    <row r="44" spans="2:10" ht="15" customHeight="1" x14ac:dyDescent="0.2">
      <c r="B44" s="2"/>
      <c r="C44" s="97"/>
      <c r="D44" s="97"/>
      <c r="E44" s="97"/>
      <c r="J44" s="4"/>
    </row>
    <row r="45" spans="2:10" ht="8.5" customHeight="1" x14ac:dyDescent="0.2">
      <c r="B45" s="2"/>
      <c r="C45" s="97"/>
      <c r="D45" s="97"/>
      <c r="E45" s="97"/>
      <c r="J45" s="4"/>
    </row>
    <row r="46" spans="2:10" ht="15" customHeight="1" x14ac:dyDescent="0.2">
      <c r="B46" s="2"/>
      <c r="C46" s="5" t="s">
        <v>120</v>
      </c>
      <c r="D46" s="6">
        <f>I39+I43</f>
        <v>0</v>
      </c>
      <c r="E46" s="5" t="s">
        <v>72</v>
      </c>
      <c r="J46" s="4"/>
    </row>
    <row r="47" spans="2:10" ht="8.5" customHeight="1" x14ac:dyDescent="0.2">
      <c r="B47" s="2"/>
      <c r="C47" s="96"/>
      <c r="D47" s="96"/>
      <c r="E47" s="96"/>
      <c r="J47" s="4"/>
    </row>
    <row r="48" spans="2:10" ht="15" customHeight="1" x14ac:dyDescent="0.2">
      <c r="B48" s="7"/>
      <c r="C48" s="5"/>
      <c r="D48" s="5"/>
      <c r="E48" s="5"/>
      <c r="F48" s="5"/>
      <c r="G48" s="5"/>
      <c r="H48" s="5"/>
      <c r="I48" s="5"/>
      <c r="J48" s="8"/>
    </row>
    <row r="50" spans="2:6" ht="15" customHeight="1" x14ac:dyDescent="0.2">
      <c r="B50" s="9" t="s">
        <v>119</v>
      </c>
      <c r="C50" s="5"/>
      <c r="D50" s="5"/>
      <c r="E50" s="6">
        <f>D23+D32+D46</f>
        <v>0</v>
      </c>
      <c r="F50" s="5" t="s">
        <v>72</v>
      </c>
    </row>
  </sheetData>
  <sheetProtection algorithmName="SHA-512" hashValue="SCgApq75GloiPydmL2sOHzaGm2VIhBfsgKUX+IF+RobDYsIxfrV3YAcgMQ+K/zcuMGgNgsrzdhUgiTeKeJztBQ==" saltValue="AOgJAGK4y5MaUncf9+WAsw==" spinCount="100000" sheet="1" objects="1" scenarios="1"/>
  <mergeCells count="4">
    <mergeCell ref="B3:J3"/>
    <mergeCell ref="E7:I7"/>
    <mergeCell ref="E5:I5"/>
    <mergeCell ref="E6:I6"/>
  </mergeCells>
  <phoneticPr fontId="1"/>
  <conditionalFormatting sqref="D29 C39:D39 C43:D43">
    <cfRule type="expression" dxfId="2" priority="1">
      <formula>NOT(OR($E$5=$S$3,$E$5=$S$4,$E$5=$S$18))</formula>
    </cfRule>
    <cfRule type="expression" dxfId="1" priority="2">
      <formula>COUNTIF($S$3:$S$18,$E$5)=0</formula>
    </cfRule>
  </conditionalFormatting>
  <dataValidations count="2">
    <dataValidation type="list" allowBlank="1" showInputMessage="1" showErrorMessage="1" sqref="E5:I5" xr:uid="{FD5C2522-FE62-409E-B1B5-EEE49141E860}">
      <formula1>$S$3:$S$18</formula1>
    </dataValidation>
    <dataValidation type="custom" allowBlank="1" showInputMessage="1" showErrorMessage="1" sqref="D29 C39:D39 C43:D43" xr:uid="{EA303A56-9390-453F-8258-4AC7A3B342BE}">
      <formula1>OR($E$5=$S$3,$E$5=$S$4,$E$5=$S$18)</formula1>
    </dataValidation>
  </dataValidations>
  <pageMargins left="0.70866141732283472" right="0.2" top="0.54" bottom="0.55118110236220474" header="0.31496062992125984" footer="0.31496062992125984"/>
  <pageSetup paperSize="9" scale="85" orientation="portrait" copies="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12442-D6ED-4CC4-956D-7E1383E2D9B6}">
  <sheetPr codeName="Sheet3">
    <tabColor rgb="FFFFC000"/>
    <pageSetUpPr fitToPage="1"/>
  </sheetPr>
  <dimension ref="A1:AH71"/>
  <sheetViews>
    <sheetView showZeros="0" tabSelected="1" view="pageBreakPreview" zoomScaleNormal="100" zoomScaleSheetLayoutView="100" workbookViewId="0">
      <selection activeCell="F48" sqref="F48:T48"/>
    </sheetView>
  </sheetViews>
  <sheetFormatPr defaultColWidth="6" defaultRowHeight="15" customHeight="1" x14ac:dyDescent="0.2"/>
  <cols>
    <col min="1" max="1" width="2.36328125" style="36" customWidth="1"/>
    <col min="2" max="20" width="6" style="36" customWidth="1"/>
    <col min="21" max="21" width="2.90625" style="36" customWidth="1"/>
    <col min="22" max="22" width="3.08984375" style="36" customWidth="1"/>
    <col min="23" max="23" width="2.36328125" style="36" customWidth="1"/>
    <col min="24" max="31" width="6" style="36"/>
    <col min="32" max="32" width="7.36328125" style="36" bestFit="1" customWidth="1"/>
    <col min="33" max="33" width="6" style="36"/>
    <col min="34" max="34" width="6" style="36" hidden="1" customWidth="1"/>
    <col min="35" max="16384" width="6" style="36"/>
  </cols>
  <sheetData>
    <row r="1" spans="1:34" s="58" customFormat="1" ht="61.9" customHeight="1" x14ac:dyDescent="0.2"/>
    <row r="2" spans="1:34" ht="15" customHeight="1" x14ac:dyDescent="0.2">
      <c r="A2" s="127" t="s">
        <v>75</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row>
    <row r="3" spans="1:34" ht="15" customHeight="1" x14ac:dyDescent="0.2">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H3" s="36" t="s">
        <v>96</v>
      </c>
    </row>
    <row r="4" spans="1:34" ht="15" customHeight="1" x14ac:dyDescent="0.2">
      <c r="A4" s="318" t="s">
        <v>142</v>
      </c>
      <c r="B4" s="318"/>
      <c r="C4" s="318"/>
      <c r="D4" s="318"/>
      <c r="E4" s="318"/>
      <c r="F4" s="318"/>
      <c r="G4" s="318"/>
      <c r="H4" s="318"/>
      <c r="I4" s="318"/>
      <c r="J4" s="318"/>
      <c r="K4" s="318"/>
      <c r="L4" s="318"/>
      <c r="M4" s="318"/>
      <c r="N4" s="318"/>
      <c r="O4" s="318"/>
      <c r="P4" s="318"/>
      <c r="Q4" s="318"/>
      <c r="R4" s="318"/>
      <c r="S4" s="318"/>
      <c r="T4" s="318"/>
      <c r="U4" s="318"/>
      <c r="V4" s="318"/>
      <c r="W4" s="128"/>
      <c r="X4" s="128"/>
      <c r="Y4" s="128"/>
      <c r="Z4" s="128"/>
      <c r="AA4" s="128"/>
      <c r="AB4" s="128"/>
      <c r="AC4" s="128"/>
      <c r="AD4" s="128"/>
      <c r="AE4" s="128"/>
      <c r="AF4" s="128"/>
    </row>
    <row r="5" spans="1:34" ht="15" customHeight="1" x14ac:dyDescent="0.2">
      <c r="A5" s="128"/>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row>
    <row r="6" spans="1:34" ht="21" customHeight="1" x14ac:dyDescent="0.2">
      <c r="A6" s="128"/>
      <c r="B6" s="128"/>
      <c r="C6" s="128"/>
      <c r="D6" s="129"/>
      <c r="E6" s="128"/>
      <c r="F6" s="319" t="s">
        <v>76</v>
      </c>
      <c r="G6" s="320"/>
      <c r="H6" s="320"/>
      <c r="I6" s="320"/>
      <c r="J6" s="321"/>
      <c r="K6" s="315" t="str">
        <f>'２所要額調書（別紙１）'!E5</f>
        <v>居宅介護支援事業所</v>
      </c>
      <c r="L6" s="316"/>
      <c r="M6" s="316"/>
      <c r="N6" s="316"/>
      <c r="O6" s="316"/>
      <c r="P6" s="316"/>
      <c r="Q6" s="316"/>
      <c r="R6" s="316"/>
      <c r="S6" s="316"/>
      <c r="T6" s="316"/>
      <c r="U6" s="317"/>
      <c r="V6" s="128"/>
      <c r="W6" s="128"/>
      <c r="X6" s="128"/>
      <c r="Y6" s="128"/>
      <c r="Z6" s="128"/>
      <c r="AA6" s="128"/>
      <c r="AB6" s="128"/>
      <c r="AC6" s="128"/>
      <c r="AD6" s="128"/>
      <c r="AE6" s="128"/>
      <c r="AF6" s="128"/>
    </row>
    <row r="7" spans="1:34" ht="21" customHeight="1" x14ac:dyDescent="0.2">
      <c r="A7" s="128"/>
      <c r="B7" s="128"/>
      <c r="C7" s="128"/>
      <c r="D7" s="128"/>
      <c r="E7" s="128"/>
      <c r="F7" s="312" t="s">
        <v>77</v>
      </c>
      <c r="G7" s="313"/>
      <c r="H7" s="313"/>
      <c r="I7" s="313"/>
      <c r="J7" s="314"/>
      <c r="K7" s="322">
        <f>'２所要額調書（別紙１）'!E6</f>
        <v>0</v>
      </c>
      <c r="L7" s="323"/>
      <c r="M7" s="323"/>
      <c r="N7" s="323"/>
      <c r="O7" s="323"/>
      <c r="P7" s="323"/>
      <c r="Q7" s="323"/>
      <c r="R7" s="323"/>
      <c r="S7" s="323"/>
      <c r="T7" s="323"/>
      <c r="U7" s="324"/>
      <c r="V7" s="128"/>
      <c r="W7" s="128"/>
      <c r="X7" s="128"/>
      <c r="Y7" s="128"/>
      <c r="Z7" s="128"/>
      <c r="AA7" s="128"/>
      <c r="AB7" s="128"/>
      <c r="AC7" s="128"/>
      <c r="AD7" s="128"/>
      <c r="AE7" s="128"/>
      <c r="AF7" s="128"/>
    </row>
    <row r="8" spans="1:34" ht="21" customHeight="1" x14ac:dyDescent="0.2">
      <c r="A8" s="128"/>
      <c r="B8" s="128"/>
      <c r="C8" s="63"/>
      <c r="D8" s="128"/>
      <c r="E8" s="128"/>
      <c r="F8" s="312" t="s">
        <v>78</v>
      </c>
      <c r="G8" s="313"/>
      <c r="H8" s="313"/>
      <c r="I8" s="313"/>
      <c r="J8" s="314"/>
      <c r="K8" s="315">
        <f>'２所要額調書（別紙１）'!E7</f>
        <v>0</v>
      </c>
      <c r="L8" s="316"/>
      <c r="M8" s="316"/>
      <c r="N8" s="316"/>
      <c r="O8" s="316"/>
      <c r="P8" s="316"/>
      <c r="Q8" s="316"/>
      <c r="R8" s="316"/>
      <c r="S8" s="316"/>
      <c r="T8" s="316"/>
      <c r="U8" s="317"/>
      <c r="V8" s="128"/>
      <c r="W8" s="128"/>
      <c r="X8" s="128"/>
      <c r="Y8" s="128"/>
      <c r="Z8" s="128"/>
      <c r="AA8" s="128"/>
      <c r="AB8" s="128"/>
      <c r="AC8" s="128"/>
      <c r="AD8" s="128"/>
      <c r="AE8" s="128"/>
      <c r="AF8" s="128"/>
    </row>
    <row r="9" spans="1:34" ht="15" customHeight="1" x14ac:dyDescent="0.2">
      <c r="A9" s="128"/>
      <c r="B9" s="128"/>
      <c r="C9" s="63"/>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row>
    <row r="10" spans="1:34" ht="9" customHeight="1" x14ac:dyDescent="0.2">
      <c r="C10" s="51"/>
      <c r="D10" s="52"/>
      <c r="E10" s="51"/>
      <c r="F10" s="52"/>
      <c r="G10" s="51"/>
      <c r="H10" s="51"/>
    </row>
    <row r="11" spans="1:34" ht="15" customHeight="1" x14ac:dyDescent="0.2">
      <c r="B11" s="134" t="s">
        <v>144</v>
      </c>
      <c r="C11" s="136"/>
      <c r="D11" s="53"/>
      <c r="E11" s="53"/>
      <c r="F11" s="53"/>
      <c r="G11" s="53"/>
      <c r="H11" s="53"/>
      <c r="I11" s="53"/>
      <c r="J11" s="53"/>
      <c r="K11" s="53"/>
      <c r="L11" s="53"/>
      <c r="M11" s="53"/>
      <c r="N11" s="53"/>
      <c r="O11" s="53"/>
      <c r="P11" s="53"/>
      <c r="Q11" s="53"/>
      <c r="R11" s="53"/>
      <c r="S11" s="53"/>
      <c r="T11" s="53"/>
      <c r="U11" s="54"/>
      <c r="V11" s="34"/>
    </row>
    <row r="12" spans="1:34" ht="8.5" customHeight="1" x14ac:dyDescent="0.2">
      <c r="B12" s="56"/>
      <c r="C12" s="34"/>
      <c r="D12" s="34"/>
      <c r="E12" s="34"/>
      <c r="F12" s="34"/>
      <c r="G12" s="34"/>
      <c r="H12" s="34"/>
      <c r="I12" s="34"/>
      <c r="J12" s="34"/>
      <c r="K12" s="34"/>
      <c r="L12" s="34"/>
      <c r="M12" s="34"/>
      <c r="N12" s="34"/>
      <c r="O12" s="34"/>
      <c r="P12" s="34"/>
      <c r="Q12" s="34"/>
      <c r="R12" s="34"/>
      <c r="S12" s="34"/>
      <c r="T12" s="34"/>
      <c r="U12" s="35"/>
      <c r="V12" s="34"/>
    </row>
    <row r="13" spans="1:34" ht="15" customHeight="1" x14ac:dyDescent="0.2">
      <c r="B13" s="57" t="str">
        <f>'２所要額調書（別紙１）'!B14</f>
        <v/>
      </c>
      <c r="C13" s="46" t="s">
        <v>112</v>
      </c>
      <c r="D13" s="44"/>
      <c r="E13" s="40"/>
      <c r="F13" s="44"/>
      <c r="G13" s="40"/>
      <c r="H13" s="40"/>
      <c r="I13" s="34"/>
      <c r="J13" s="34"/>
      <c r="K13" s="34"/>
      <c r="L13" s="34"/>
      <c r="M13" s="34"/>
      <c r="N13" s="34"/>
      <c r="O13" s="34"/>
      <c r="P13" s="34"/>
      <c r="Q13" s="34"/>
      <c r="R13" s="34"/>
      <c r="S13" s="34"/>
      <c r="T13" s="34"/>
      <c r="U13" s="35"/>
      <c r="V13" s="34"/>
    </row>
    <row r="14" spans="1:34" ht="15" customHeight="1" x14ac:dyDescent="0.2">
      <c r="B14" s="33" t="s">
        <v>79</v>
      </c>
      <c r="C14" s="34"/>
      <c r="D14" s="34"/>
      <c r="E14" s="34"/>
      <c r="F14" s="34" t="s">
        <v>0</v>
      </c>
      <c r="G14" s="121"/>
      <c r="H14" s="34" t="s">
        <v>80</v>
      </c>
      <c r="I14" s="121"/>
      <c r="J14" s="34" t="s">
        <v>81</v>
      </c>
      <c r="K14" s="121"/>
      <c r="L14" s="34" t="s">
        <v>82</v>
      </c>
      <c r="M14" s="40" t="s">
        <v>83</v>
      </c>
      <c r="N14" s="34" t="s">
        <v>0</v>
      </c>
      <c r="O14" s="121"/>
      <c r="P14" s="34" t="s">
        <v>80</v>
      </c>
      <c r="Q14" s="121"/>
      <c r="R14" s="34" t="s">
        <v>81</v>
      </c>
      <c r="S14" s="121"/>
      <c r="T14" s="34" t="s">
        <v>82</v>
      </c>
      <c r="U14" s="35"/>
      <c r="V14" s="34"/>
    </row>
    <row r="15" spans="1:34" ht="15" customHeight="1" x14ac:dyDescent="0.2">
      <c r="B15" s="33" t="s">
        <v>121</v>
      </c>
      <c r="C15" s="34"/>
      <c r="D15" s="34"/>
      <c r="E15" s="34"/>
      <c r="F15" s="34"/>
      <c r="G15" s="34"/>
      <c r="H15" s="34"/>
      <c r="I15" s="34"/>
      <c r="J15" s="34"/>
      <c r="K15" s="34"/>
      <c r="L15" s="34"/>
      <c r="M15" s="34"/>
      <c r="N15" s="34"/>
      <c r="O15" s="34"/>
      <c r="P15" s="34"/>
      <c r="Q15" s="34"/>
      <c r="R15" s="34"/>
      <c r="S15" s="34"/>
      <c r="T15" s="34"/>
      <c r="U15" s="35"/>
      <c r="V15" s="34"/>
    </row>
    <row r="16" spans="1:34" ht="15" customHeight="1" x14ac:dyDescent="0.2">
      <c r="B16" s="33"/>
      <c r="C16" s="48" t="s">
        <v>84</v>
      </c>
      <c r="D16" s="303" t="s">
        <v>85</v>
      </c>
      <c r="E16" s="304"/>
      <c r="F16" s="303" t="s">
        <v>86</v>
      </c>
      <c r="G16" s="305"/>
      <c r="H16" s="305"/>
      <c r="I16" s="305"/>
      <c r="J16" s="305"/>
      <c r="K16" s="305"/>
      <c r="L16" s="305"/>
      <c r="M16" s="305"/>
      <c r="N16" s="305"/>
      <c r="O16" s="305"/>
      <c r="P16" s="305"/>
      <c r="Q16" s="305"/>
      <c r="R16" s="305"/>
      <c r="S16" s="305"/>
      <c r="T16" s="304"/>
      <c r="U16" s="35"/>
      <c r="V16" s="34"/>
    </row>
    <row r="17" spans="2:22" ht="15" customHeight="1" x14ac:dyDescent="0.2">
      <c r="B17" s="33"/>
      <c r="C17" s="88">
        <f>COUNTA(D17)</f>
        <v>0</v>
      </c>
      <c r="D17" s="301"/>
      <c r="E17" s="302"/>
      <c r="F17" s="306"/>
      <c r="G17" s="307"/>
      <c r="H17" s="307"/>
      <c r="I17" s="307"/>
      <c r="J17" s="307"/>
      <c r="K17" s="307"/>
      <c r="L17" s="307"/>
      <c r="M17" s="307"/>
      <c r="N17" s="307"/>
      <c r="O17" s="307"/>
      <c r="P17" s="307"/>
      <c r="Q17" s="307"/>
      <c r="R17" s="307"/>
      <c r="S17" s="307"/>
      <c r="T17" s="308"/>
      <c r="U17" s="35"/>
      <c r="V17" s="34"/>
    </row>
    <row r="18" spans="2:22" ht="15" customHeight="1" x14ac:dyDescent="0.2">
      <c r="B18" s="33"/>
      <c r="C18" s="88" t="str">
        <f>IF(D18="","",COUNTA(D$17:E18))</f>
        <v/>
      </c>
      <c r="D18" s="301"/>
      <c r="E18" s="302"/>
      <c r="F18" s="306"/>
      <c r="G18" s="307"/>
      <c r="H18" s="307"/>
      <c r="I18" s="307"/>
      <c r="J18" s="307"/>
      <c r="K18" s="307"/>
      <c r="L18" s="307"/>
      <c r="M18" s="307"/>
      <c r="N18" s="307"/>
      <c r="O18" s="307"/>
      <c r="P18" s="307"/>
      <c r="Q18" s="307"/>
      <c r="R18" s="307"/>
      <c r="S18" s="307"/>
      <c r="T18" s="308"/>
      <c r="U18" s="35"/>
      <c r="V18" s="34"/>
    </row>
    <row r="19" spans="2:22" ht="15" customHeight="1" x14ac:dyDescent="0.2">
      <c r="B19" s="33"/>
      <c r="C19" s="88" t="str">
        <f>IF(D19="","",COUNTA(D$17:E19))</f>
        <v/>
      </c>
      <c r="D19" s="301"/>
      <c r="E19" s="302"/>
      <c r="F19" s="306"/>
      <c r="G19" s="307"/>
      <c r="H19" s="307"/>
      <c r="I19" s="307"/>
      <c r="J19" s="307"/>
      <c r="K19" s="307"/>
      <c r="L19" s="307"/>
      <c r="M19" s="307"/>
      <c r="N19" s="307"/>
      <c r="O19" s="307"/>
      <c r="P19" s="307"/>
      <c r="Q19" s="307"/>
      <c r="R19" s="307"/>
      <c r="S19" s="307"/>
      <c r="T19" s="308"/>
      <c r="U19" s="35"/>
      <c r="V19" s="34"/>
    </row>
    <row r="20" spans="2:22" ht="15" customHeight="1" x14ac:dyDescent="0.2">
      <c r="B20" s="33"/>
      <c r="C20" s="88" t="str">
        <f>IF(D20="","",COUNTA(D$17:E20))</f>
        <v/>
      </c>
      <c r="D20" s="301"/>
      <c r="E20" s="302"/>
      <c r="F20" s="306"/>
      <c r="G20" s="307"/>
      <c r="H20" s="307"/>
      <c r="I20" s="307"/>
      <c r="J20" s="307"/>
      <c r="K20" s="307"/>
      <c r="L20" s="307"/>
      <c r="M20" s="307"/>
      <c r="N20" s="307"/>
      <c r="O20" s="307"/>
      <c r="P20" s="307"/>
      <c r="Q20" s="307"/>
      <c r="R20" s="307"/>
      <c r="S20" s="307"/>
      <c r="T20" s="308"/>
      <c r="U20" s="35"/>
      <c r="V20" s="34"/>
    </row>
    <row r="21" spans="2:22" ht="15" customHeight="1" x14ac:dyDescent="0.2">
      <c r="B21" s="33"/>
      <c r="C21" s="88" t="str">
        <f>IF(D21="","",COUNTA(D$17:E21))</f>
        <v/>
      </c>
      <c r="D21" s="301"/>
      <c r="E21" s="302"/>
      <c r="F21" s="306"/>
      <c r="G21" s="307"/>
      <c r="H21" s="307"/>
      <c r="I21" s="307"/>
      <c r="J21" s="307"/>
      <c r="K21" s="307"/>
      <c r="L21" s="307"/>
      <c r="M21" s="307"/>
      <c r="N21" s="307"/>
      <c r="O21" s="307"/>
      <c r="P21" s="307"/>
      <c r="Q21" s="307"/>
      <c r="R21" s="307"/>
      <c r="S21" s="307"/>
      <c r="T21" s="308"/>
      <c r="U21" s="35"/>
      <c r="V21" s="34"/>
    </row>
    <row r="22" spans="2:22" ht="15" customHeight="1" x14ac:dyDescent="0.2">
      <c r="B22" s="33"/>
      <c r="C22" s="42" t="s">
        <v>87</v>
      </c>
      <c r="D22" s="309">
        <f>ROUNDDOWN(SUM(D17:E21),-3)</f>
        <v>0</v>
      </c>
      <c r="E22" s="310"/>
      <c r="F22" s="311" t="s">
        <v>88</v>
      </c>
      <c r="G22" s="219"/>
      <c r="H22" s="219"/>
      <c r="I22" s="219"/>
      <c r="J22" s="219"/>
      <c r="K22" s="219"/>
      <c r="L22" s="219"/>
      <c r="M22" s="219"/>
      <c r="N22" s="219"/>
      <c r="O22" s="219"/>
      <c r="P22" s="219"/>
      <c r="Q22" s="219"/>
      <c r="R22" s="219"/>
      <c r="S22" s="219"/>
      <c r="T22" s="220"/>
      <c r="U22" s="35"/>
      <c r="V22" s="34"/>
    </row>
    <row r="23" spans="2:22" ht="8.5" customHeight="1" x14ac:dyDescent="0.2">
      <c r="B23" s="33"/>
      <c r="C23" s="34"/>
      <c r="D23" s="49"/>
      <c r="E23" s="34"/>
      <c r="F23" s="34"/>
      <c r="G23" s="34"/>
      <c r="H23" s="34"/>
      <c r="I23" s="34"/>
      <c r="J23" s="34"/>
      <c r="K23" s="34"/>
      <c r="L23" s="34"/>
      <c r="M23" s="34"/>
      <c r="N23" s="34"/>
      <c r="O23" s="34"/>
      <c r="P23" s="34"/>
      <c r="Q23" s="34"/>
      <c r="R23" s="34"/>
      <c r="S23" s="34"/>
      <c r="T23" s="34"/>
      <c r="U23" s="35"/>
      <c r="V23" s="34"/>
    </row>
    <row r="24" spans="2:22" ht="15" customHeight="1" x14ac:dyDescent="0.2">
      <c r="B24" s="45" t="str">
        <f>'２所要額調書（別紙１）'!B18</f>
        <v/>
      </c>
      <c r="C24" s="46" t="s">
        <v>116</v>
      </c>
      <c r="D24" s="44"/>
      <c r="E24" s="40"/>
      <c r="F24" s="44"/>
      <c r="G24" s="40"/>
      <c r="H24" s="40"/>
      <c r="I24" s="34"/>
      <c r="J24" s="34"/>
      <c r="K24" s="34"/>
      <c r="L24" s="34"/>
      <c r="M24" s="34"/>
      <c r="N24" s="34"/>
      <c r="O24" s="34"/>
      <c r="P24" s="34"/>
      <c r="Q24" s="34"/>
      <c r="R24" s="34"/>
      <c r="S24" s="34"/>
      <c r="T24" s="34"/>
      <c r="U24" s="35"/>
      <c r="V24" s="34"/>
    </row>
    <row r="25" spans="2:22" ht="15" customHeight="1" x14ac:dyDescent="0.2">
      <c r="B25" s="33" t="s">
        <v>79</v>
      </c>
      <c r="C25" s="34"/>
      <c r="D25" s="34"/>
      <c r="E25" s="34"/>
      <c r="F25" s="34" t="s">
        <v>0</v>
      </c>
      <c r="G25" s="121"/>
      <c r="H25" s="34" t="s">
        <v>80</v>
      </c>
      <c r="I25" s="121"/>
      <c r="J25" s="34" t="s">
        <v>81</v>
      </c>
      <c r="K25" s="121"/>
      <c r="L25" s="34" t="s">
        <v>82</v>
      </c>
      <c r="M25" s="40" t="s">
        <v>83</v>
      </c>
      <c r="N25" s="34" t="s">
        <v>0</v>
      </c>
      <c r="O25" s="121"/>
      <c r="P25" s="34" t="s">
        <v>80</v>
      </c>
      <c r="Q25" s="121"/>
      <c r="R25" s="34" t="s">
        <v>81</v>
      </c>
      <c r="S25" s="121"/>
      <c r="T25" s="34" t="s">
        <v>82</v>
      </c>
      <c r="U25" s="35"/>
      <c r="V25" s="34"/>
    </row>
    <row r="26" spans="2:22" ht="15" customHeight="1" x14ac:dyDescent="0.2">
      <c r="B26" s="138" t="s">
        <v>148</v>
      </c>
      <c r="C26" s="34"/>
      <c r="D26" s="34"/>
      <c r="E26" s="34"/>
      <c r="F26" s="121">
        <v>1</v>
      </c>
      <c r="G26" s="34" t="s">
        <v>149</v>
      </c>
      <c r="H26" s="34"/>
      <c r="U26" s="35"/>
      <c r="V26" s="34"/>
    </row>
    <row r="27" spans="2:22" ht="15" customHeight="1" x14ac:dyDescent="0.2">
      <c r="B27" s="33" t="s">
        <v>147</v>
      </c>
      <c r="C27" s="34"/>
      <c r="D27" s="34"/>
      <c r="E27" s="34"/>
      <c r="F27" s="34"/>
      <c r="G27" s="34"/>
      <c r="H27" s="139"/>
      <c r="I27" s="34"/>
      <c r="J27" s="139"/>
      <c r="K27" s="34"/>
      <c r="L27" s="40"/>
      <c r="M27" s="34"/>
      <c r="N27" s="139"/>
      <c r="O27" s="34"/>
      <c r="P27" s="139"/>
      <c r="Q27" s="34"/>
      <c r="R27" s="139"/>
      <c r="S27" s="34"/>
      <c r="T27" s="34"/>
      <c r="U27" s="35"/>
      <c r="V27" s="34"/>
    </row>
    <row r="28" spans="2:22" ht="15" customHeight="1" x14ac:dyDescent="0.2">
      <c r="B28" s="33"/>
      <c r="C28" s="48" t="s">
        <v>84</v>
      </c>
      <c r="D28" s="303" t="s">
        <v>85</v>
      </c>
      <c r="E28" s="304"/>
      <c r="F28" s="303" t="s">
        <v>86</v>
      </c>
      <c r="G28" s="305"/>
      <c r="H28" s="305"/>
      <c r="I28" s="305"/>
      <c r="J28" s="305"/>
      <c r="K28" s="305"/>
      <c r="L28" s="305"/>
      <c r="M28" s="305"/>
      <c r="N28" s="305"/>
      <c r="O28" s="305"/>
      <c r="P28" s="305"/>
      <c r="Q28" s="305"/>
      <c r="R28" s="305"/>
      <c r="S28" s="305"/>
      <c r="T28" s="304"/>
      <c r="U28" s="35"/>
      <c r="V28" s="34"/>
    </row>
    <row r="29" spans="2:22" ht="15" customHeight="1" x14ac:dyDescent="0.2">
      <c r="B29" s="33"/>
      <c r="C29" s="88">
        <f>COUNTA(D29)</f>
        <v>0</v>
      </c>
      <c r="D29" s="301"/>
      <c r="E29" s="302"/>
      <c r="F29" s="306"/>
      <c r="G29" s="307"/>
      <c r="H29" s="307"/>
      <c r="I29" s="307"/>
      <c r="J29" s="307"/>
      <c r="K29" s="307"/>
      <c r="L29" s="307"/>
      <c r="M29" s="307"/>
      <c r="N29" s="307"/>
      <c r="O29" s="307"/>
      <c r="P29" s="307"/>
      <c r="Q29" s="307"/>
      <c r="R29" s="307"/>
      <c r="S29" s="307"/>
      <c r="T29" s="308"/>
      <c r="U29" s="35"/>
      <c r="V29" s="34"/>
    </row>
    <row r="30" spans="2:22" ht="15" customHeight="1" x14ac:dyDescent="0.2">
      <c r="B30" s="33"/>
      <c r="C30" s="88" t="str">
        <f>IF(D30="","",COUNTA(D$29:E30))</f>
        <v/>
      </c>
      <c r="D30" s="301"/>
      <c r="E30" s="302"/>
      <c r="F30" s="306"/>
      <c r="G30" s="307"/>
      <c r="H30" s="307"/>
      <c r="I30" s="307"/>
      <c r="J30" s="307"/>
      <c r="K30" s="307"/>
      <c r="L30" s="307"/>
      <c r="M30" s="307"/>
      <c r="N30" s="307"/>
      <c r="O30" s="307"/>
      <c r="P30" s="307"/>
      <c r="Q30" s="307"/>
      <c r="R30" s="307"/>
      <c r="S30" s="307"/>
      <c r="T30" s="308"/>
      <c r="U30" s="35"/>
      <c r="V30" s="34"/>
    </row>
    <row r="31" spans="2:22" ht="15" customHeight="1" x14ac:dyDescent="0.2">
      <c r="B31" s="33"/>
      <c r="C31" s="88" t="str">
        <f>IF(D31="","",COUNTA(D$29:E31))</f>
        <v/>
      </c>
      <c r="D31" s="301"/>
      <c r="E31" s="302"/>
      <c r="F31" s="306"/>
      <c r="G31" s="307"/>
      <c r="H31" s="307"/>
      <c r="I31" s="307"/>
      <c r="J31" s="307"/>
      <c r="K31" s="307"/>
      <c r="L31" s="307"/>
      <c r="M31" s="307"/>
      <c r="N31" s="307"/>
      <c r="O31" s="307"/>
      <c r="P31" s="307"/>
      <c r="Q31" s="307"/>
      <c r="R31" s="307"/>
      <c r="S31" s="307"/>
      <c r="T31" s="308"/>
      <c r="U31" s="35"/>
      <c r="V31" s="34"/>
    </row>
    <row r="32" spans="2:22" ht="15" customHeight="1" x14ac:dyDescent="0.2">
      <c r="B32" s="33"/>
      <c r="C32" s="88" t="str">
        <f>IF(D32="","",COUNTA(D$29:E32))</f>
        <v/>
      </c>
      <c r="D32" s="301"/>
      <c r="E32" s="302"/>
      <c r="F32" s="306"/>
      <c r="G32" s="307"/>
      <c r="H32" s="307"/>
      <c r="I32" s="307"/>
      <c r="J32" s="307"/>
      <c r="K32" s="307"/>
      <c r="L32" s="307"/>
      <c r="M32" s="307"/>
      <c r="N32" s="307"/>
      <c r="O32" s="307"/>
      <c r="P32" s="307"/>
      <c r="Q32" s="307"/>
      <c r="R32" s="307"/>
      <c r="S32" s="307"/>
      <c r="T32" s="308"/>
      <c r="U32" s="35"/>
      <c r="V32" s="34"/>
    </row>
    <row r="33" spans="2:26" ht="15" customHeight="1" x14ac:dyDescent="0.2">
      <c r="B33" s="33"/>
      <c r="C33" s="88" t="str">
        <f>IF(D33="","",COUNTA(D$29:E33))</f>
        <v/>
      </c>
      <c r="D33" s="301"/>
      <c r="E33" s="302"/>
      <c r="F33" s="306"/>
      <c r="G33" s="307"/>
      <c r="H33" s="307"/>
      <c r="I33" s="307"/>
      <c r="J33" s="307"/>
      <c r="K33" s="307"/>
      <c r="L33" s="307"/>
      <c r="M33" s="307"/>
      <c r="N33" s="307"/>
      <c r="O33" s="307"/>
      <c r="P33" s="307"/>
      <c r="Q33" s="307"/>
      <c r="R33" s="307"/>
      <c r="S33" s="307"/>
      <c r="T33" s="308"/>
      <c r="U33" s="35"/>
      <c r="V33" s="34"/>
    </row>
    <row r="34" spans="2:26" ht="15" customHeight="1" x14ac:dyDescent="0.2">
      <c r="B34" s="33"/>
      <c r="C34" s="42" t="s">
        <v>87</v>
      </c>
      <c r="D34" s="309">
        <f>ROUNDDOWN(SUM(D29:E33),-3)</f>
        <v>0</v>
      </c>
      <c r="E34" s="310"/>
      <c r="F34" s="311" t="s">
        <v>88</v>
      </c>
      <c r="G34" s="219"/>
      <c r="H34" s="219"/>
      <c r="I34" s="219"/>
      <c r="J34" s="219"/>
      <c r="K34" s="219"/>
      <c r="L34" s="219"/>
      <c r="M34" s="219"/>
      <c r="N34" s="219"/>
      <c r="O34" s="219"/>
      <c r="P34" s="219"/>
      <c r="Q34" s="219"/>
      <c r="R34" s="219"/>
      <c r="S34" s="219"/>
      <c r="T34" s="220"/>
      <c r="U34" s="35"/>
      <c r="V34" s="34"/>
    </row>
    <row r="35" spans="2:26" ht="8.5" customHeight="1" x14ac:dyDescent="0.2">
      <c r="B35" s="41"/>
      <c r="C35" s="103"/>
      <c r="D35" s="104"/>
      <c r="E35" s="103"/>
      <c r="F35" s="104"/>
      <c r="G35" s="103"/>
      <c r="H35" s="103"/>
      <c r="I35" s="105"/>
      <c r="J35" s="105"/>
      <c r="K35" s="105"/>
      <c r="L35" s="105"/>
      <c r="M35" s="105"/>
      <c r="N35" s="105"/>
      <c r="O35" s="105"/>
      <c r="P35" s="105"/>
      <c r="Q35" s="105"/>
      <c r="R35" s="105"/>
      <c r="S35" s="105"/>
      <c r="T35" s="105"/>
      <c r="U35" s="43"/>
      <c r="V35" s="34"/>
    </row>
    <row r="36" spans="2:26" ht="15" customHeight="1" x14ac:dyDescent="0.2">
      <c r="B36" s="26" t="s">
        <v>113</v>
      </c>
      <c r="C36" s="3"/>
      <c r="D36" s="3"/>
      <c r="E36" s="40"/>
      <c r="F36" s="44"/>
      <c r="G36" s="40"/>
      <c r="H36" s="40"/>
      <c r="I36" s="34"/>
      <c r="J36" s="34"/>
      <c r="K36" s="34"/>
      <c r="L36" s="34"/>
      <c r="M36" s="34"/>
      <c r="N36" s="34"/>
      <c r="O36" s="34"/>
      <c r="P36" s="34"/>
      <c r="Q36" s="34"/>
      <c r="R36" s="34"/>
      <c r="S36" s="34"/>
      <c r="T36" s="34"/>
      <c r="U36" s="35"/>
      <c r="V36" s="34"/>
      <c r="Z36" s="47"/>
    </row>
    <row r="37" spans="2:26" ht="8.5" customHeight="1" x14ac:dyDescent="0.2">
      <c r="B37" s="56"/>
      <c r="C37" s="46"/>
      <c r="D37" s="44"/>
      <c r="E37" s="40"/>
      <c r="F37" s="44"/>
      <c r="G37" s="40"/>
      <c r="H37" s="40"/>
      <c r="I37" s="34"/>
      <c r="J37" s="34"/>
      <c r="K37" s="34"/>
      <c r="L37" s="34"/>
      <c r="M37" s="34"/>
      <c r="N37" s="34"/>
      <c r="O37" s="34"/>
      <c r="P37" s="34"/>
      <c r="Q37" s="34"/>
      <c r="R37" s="34"/>
      <c r="S37" s="34"/>
      <c r="T37" s="34"/>
      <c r="U37" s="35"/>
      <c r="V37" s="34"/>
      <c r="Z37" s="47"/>
    </row>
    <row r="38" spans="2:26" ht="15" customHeight="1" x14ac:dyDescent="0.2">
      <c r="B38" s="57" t="str">
        <f>'２所要額調書（別紙１）'!B27</f>
        <v/>
      </c>
      <c r="C38" s="46" t="s">
        <v>122</v>
      </c>
      <c r="D38" s="44"/>
      <c r="E38" s="40"/>
      <c r="F38" s="44"/>
      <c r="G38" s="40"/>
      <c r="H38" s="40"/>
      <c r="I38" s="34"/>
      <c r="J38" s="34"/>
      <c r="K38" s="34"/>
      <c r="L38" s="34"/>
      <c r="M38" s="34"/>
      <c r="N38" s="34"/>
      <c r="O38" s="34"/>
      <c r="P38" s="34"/>
      <c r="Q38" s="34"/>
      <c r="R38" s="34"/>
      <c r="S38" s="34"/>
      <c r="T38" s="34"/>
      <c r="U38" s="35"/>
      <c r="V38" s="34"/>
      <c r="Z38" s="47"/>
    </row>
    <row r="39" spans="2:26" ht="8.5" customHeight="1" x14ac:dyDescent="0.2">
      <c r="B39" s="56"/>
      <c r="C39" s="46"/>
      <c r="D39" s="44"/>
      <c r="E39" s="40"/>
      <c r="F39" s="44"/>
      <c r="G39" s="40"/>
      <c r="H39" s="40"/>
      <c r="I39" s="34"/>
      <c r="J39" s="34"/>
      <c r="K39" s="34"/>
      <c r="L39" s="34"/>
      <c r="M39" s="34"/>
      <c r="N39" s="34"/>
      <c r="O39" s="34"/>
      <c r="P39" s="34"/>
      <c r="Q39" s="34"/>
      <c r="R39" s="34"/>
      <c r="S39" s="34"/>
      <c r="T39" s="34"/>
      <c r="U39" s="35"/>
      <c r="V39" s="34"/>
      <c r="Z39" s="47"/>
    </row>
    <row r="40" spans="2:26" ht="15" customHeight="1" x14ac:dyDescent="0.2">
      <c r="B40" s="33" t="s">
        <v>79</v>
      </c>
      <c r="C40" s="34"/>
      <c r="D40" s="34"/>
      <c r="E40" s="34"/>
      <c r="F40" s="34" t="s">
        <v>0</v>
      </c>
      <c r="G40" s="1"/>
      <c r="H40" s="34" t="s">
        <v>80</v>
      </c>
      <c r="I40" s="1"/>
      <c r="J40" s="34" t="s">
        <v>81</v>
      </c>
      <c r="K40" s="1"/>
      <c r="L40" s="34" t="s">
        <v>82</v>
      </c>
      <c r="M40" s="40" t="s">
        <v>83</v>
      </c>
      <c r="N40" s="34" t="s">
        <v>0</v>
      </c>
      <c r="O40" s="1"/>
      <c r="P40" s="34" t="s">
        <v>80</v>
      </c>
      <c r="Q40" s="1"/>
      <c r="R40" s="34" t="s">
        <v>81</v>
      </c>
      <c r="S40" s="1"/>
      <c r="T40" s="34" t="s">
        <v>82</v>
      </c>
      <c r="U40" s="35"/>
      <c r="V40" s="34"/>
      <c r="Z40" s="47"/>
    </row>
    <row r="41" spans="2:26" ht="15" customHeight="1" x14ac:dyDescent="0.2">
      <c r="B41" s="33" t="s">
        <v>124</v>
      </c>
      <c r="C41" s="34"/>
      <c r="D41" s="34"/>
      <c r="E41" s="34"/>
      <c r="F41" s="34"/>
      <c r="G41" s="34"/>
      <c r="H41" s="34"/>
      <c r="I41" s="34"/>
      <c r="J41" s="34"/>
      <c r="K41" s="34"/>
      <c r="L41" s="34"/>
      <c r="M41" s="34"/>
      <c r="N41" s="34"/>
      <c r="O41" s="34"/>
      <c r="P41" s="34"/>
      <c r="Q41" s="34"/>
      <c r="R41" s="34"/>
      <c r="S41" s="34"/>
      <c r="T41" s="34"/>
      <c r="U41" s="35"/>
      <c r="V41" s="34"/>
      <c r="W41" s="34"/>
      <c r="Z41" s="47"/>
    </row>
    <row r="42" spans="2:26" ht="15" customHeight="1" x14ac:dyDescent="0.2">
      <c r="B42" s="33"/>
      <c r="C42" s="48" t="s">
        <v>84</v>
      </c>
      <c r="D42" s="294" t="s">
        <v>85</v>
      </c>
      <c r="E42" s="294"/>
      <c r="F42" s="191" t="s">
        <v>86</v>
      </c>
      <c r="G42" s="297"/>
      <c r="H42" s="297"/>
      <c r="I42" s="297"/>
      <c r="J42" s="297"/>
      <c r="K42" s="297"/>
      <c r="L42" s="297"/>
      <c r="M42" s="297"/>
      <c r="N42" s="297"/>
      <c r="O42" s="297"/>
      <c r="P42" s="297"/>
      <c r="Q42" s="297"/>
      <c r="R42" s="297"/>
      <c r="S42" s="297"/>
      <c r="T42" s="192"/>
      <c r="U42" s="108"/>
      <c r="W42" s="47"/>
    </row>
    <row r="43" spans="2:26" ht="15" customHeight="1" x14ac:dyDescent="0.2">
      <c r="B43" s="33"/>
      <c r="C43" s="120">
        <f>COUNTA(D43)</f>
        <v>0</v>
      </c>
      <c r="D43" s="295"/>
      <c r="E43" s="295"/>
      <c r="F43" s="298"/>
      <c r="G43" s="299"/>
      <c r="H43" s="299"/>
      <c r="I43" s="299"/>
      <c r="J43" s="299"/>
      <c r="K43" s="299"/>
      <c r="L43" s="299"/>
      <c r="M43" s="299"/>
      <c r="N43" s="299"/>
      <c r="O43" s="299"/>
      <c r="P43" s="299"/>
      <c r="Q43" s="299"/>
      <c r="R43" s="299"/>
      <c r="S43" s="299"/>
      <c r="T43" s="300"/>
      <c r="U43" s="108"/>
      <c r="W43" s="47"/>
    </row>
    <row r="44" spans="2:26" ht="15" customHeight="1" x14ac:dyDescent="0.2">
      <c r="B44" s="33"/>
      <c r="C44" s="120" t="str">
        <f>IF(D44="","",COUNTA(D$36:D44))</f>
        <v/>
      </c>
      <c r="D44" s="295"/>
      <c r="E44" s="295"/>
      <c r="F44" s="298"/>
      <c r="G44" s="299"/>
      <c r="H44" s="299"/>
      <c r="I44" s="299"/>
      <c r="J44" s="299"/>
      <c r="K44" s="299"/>
      <c r="L44" s="299"/>
      <c r="M44" s="299"/>
      <c r="N44" s="299"/>
      <c r="O44" s="299"/>
      <c r="P44" s="299"/>
      <c r="Q44" s="299"/>
      <c r="R44" s="299"/>
      <c r="S44" s="299"/>
      <c r="T44" s="300"/>
      <c r="U44" s="108"/>
      <c r="W44" s="47"/>
    </row>
    <row r="45" spans="2:26" ht="15" customHeight="1" x14ac:dyDescent="0.2">
      <c r="B45" s="33"/>
      <c r="C45" s="120" t="str">
        <f>IF(D45="","",COUNTA(D$36:D45))</f>
        <v/>
      </c>
      <c r="D45" s="295"/>
      <c r="E45" s="295"/>
      <c r="F45" s="298"/>
      <c r="G45" s="299"/>
      <c r="H45" s="299"/>
      <c r="I45" s="299"/>
      <c r="J45" s="299"/>
      <c r="K45" s="299"/>
      <c r="L45" s="299"/>
      <c r="M45" s="299"/>
      <c r="N45" s="299"/>
      <c r="O45" s="299"/>
      <c r="P45" s="299"/>
      <c r="Q45" s="299"/>
      <c r="R45" s="299"/>
      <c r="S45" s="299"/>
      <c r="T45" s="300"/>
      <c r="U45" s="108"/>
      <c r="W45" s="47"/>
    </row>
    <row r="46" spans="2:26" ht="15" customHeight="1" x14ac:dyDescent="0.2">
      <c r="B46" s="33"/>
      <c r="C46" s="120" t="str">
        <f>IF(D46="","",COUNTA(D$36:D46))</f>
        <v/>
      </c>
      <c r="D46" s="295"/>
      <c r="E46" s="295"/>
      <c r="F46" s="298"/>
      <c r="G46" s="299"/>
      <c r="H46" s="299"/>
      <c r="I46" s="299"/>
      <c r="J46" s="299"/>
      <c r="K46" s="299"/>
      <c r="L46" s="299"/>
      <c r="M46" s="299"/>
      <c r="N46" s="299"/>
      <c r="O46" s="299"/>
      <c r="P46" s="299"/>
      <c r="Q46" s="299"/>
      <c r="R46" s="299"/>
      <c r="S46" s="299"/>
      <c r="T46" s="300"/>
      <c r="U46" s="108"/>
      <c r="W46" s="47"/>
    </row>
    <row r="47" spans="2:26" ht="15" customHeight="1" x14ac:dyDescent="0.2">
      <c r="B47" s="33"/>
      <c r="C47" s="120" t="str">
        <f>IF(D47="","",COUNTA(D$36:D47))</f>
        <v/>
      </c>
      <c r="D47" s="295"/>
      <c r="E47" s="295"/>
      <c r="F47" s="298"/>
      <c r="G47" s="299"/>
      <c r="H47" s="299"/>
      <c r="I47" s="299"/>
      <c r="J47" s="299"/>
      <c r="K47" s="299"/>
      <c r="L47" s="299"/>
      <c r="M47" s="299"/>
      <c r="N47" s="299"/>
      <c r="O47" s="299"/>
      <c r="P47" s="299"/>
      <c r="Q47" s="299"/>
      <c r="R47" s="299"/>
      <c r="S47" s="299"/>
      <c r="T47" s="300"/>
      <c r="U47" s="108"/>
      <c r="W47" s="47"/>
    </row>
    <row r="48" spans="2:26" ht="15" customHeight="1" x14ac:dyDescent="0.2">
      <c r="B48" s="33"/>
      <c r="C48" s="42" t="s">
        <v>87</v>
      </c>
      <c r="D48" s="296">
        <f>ROUNDDOWN(SUM(D43:E47),-3)</f>
        <v>0</v>
      </c>
      <c r="E48" s="296"/>
      <c r="F48" s="191" t="s">
        <v>88</v>
      </c>
      <c r="G48" s="297"/>
      <c r="H48" s="297"/>
      <c r="I48" s="297"/>
      <c r="J48" s="297"/>
      <c r="K48" s="297"/>
      <c r="L48" s="297"/>
      <c r="M48" s="297"/>
      <c r="N48" s="297"/>
      <c r="O48" s="297"/>
      <c r="P48" s="297"/>
      <c r="Q48" s="297"/>
      <c r="R48" s="297"/>
      <c r="S48" s="297"/>
      <c r="T48" s="192"/>
      <c r="U48" s="108"/>
      <c r="W48" s="47"/>
    </row>
    <row r="49" spans="2:26" ht="8.5" customHeight="1" x14ac:dyDescent="0.2">
      <c r="B49" s="56"/>
      <c r="C49" s="46"/>
      <c r="D49" s="44"/>
      <c r="E49" s="40"/>
      <c r="F49" s="44"/>
      <c r="G49" s="40"/>
      <c r="H49" s="40"/>
      <c r="I49" s="34"/>
      <c r="J49" s="34"/>
      <c r="K49" s="34"/>
      <c r="L49" s="34"/>
      <c r="M49" s="34"/>
      <c r="N49" s="34"/>
      <c r="O49" s="34"/>
      <c r="P49" s="34"/>
      <c r="Q49" s="34"/>
      <c r="R49" s="34"/>
      <c r="S49" s="34"/>
      <c r="T49" s="34"/>
      <c r="U49" s="35"/>
      <c r="V49" s="34"/>
      <c r="Z49" s="47"/>
    </row>
    <row r="50" spans="2:26" ht="18" customHeight="1" x14ac:dyDescent="0.2">
      <c r="B50" s="135" t="s">
        <v>145</v>
      </c>
      <c r="C50" s="137"/>
      <c r="D50" s="115"/>
      <c r="E50" s="115"/>
      <c r="F50" s="115"/>
      <c r="G50" s="115"/>
      <c r="H50" s="115"/>
      <c r="I50" s="115"/>
      <c r="J50" s="115"/>
      <c r="K50" s="115"/>
      <c r="L50" s="115"/>
      <c r="M50" s="115"/>
      <c r="N50" s="115"/>
      <c r="O50" s="115"/>
      <c r="P50" s="115"/>
      <c r="Q50" s="115"/>
      <c r="R50" s="115"/>
      <c r="S50" s="115"/>
      <c r="T50" s="115"/>
      <c r="U50" s="116"/>
      <c r="V50" s="34"/>
      <c r="W50" s="34"/>
      <c r="X50" s="34"/>
    </row>
    <row r="51" spans="2:26" ht="8.5" customHeight="1" x14ac:dyDescent="0.2">
      <c r="B51" s="55"/>
      <c r="C51" s="34"/>
      <c r="D51" s="34"/>
      <c r="E51" s="34"/>
      <c r="F51" s="34"/>
      <c r="G51" s="34"/>
      <c r="H51" s="34"/>
      <c r="I51" s="34"/>
      <c r="J51" s="34"/>
      <c r="K51" s="34"/>
      <c r="L51" s="34"/>
      <c r="M51" s="34"/>
      <c r="N51" s="34"/>
      <c r="O51" s="34"/>
      <c r="P51" s="34"/>
      <c r="Q51" s="34"/>
      <c r="R51" s="34"/>
      <c r="S51" s="34"/>
      <c r="T51" s="34"/>
      <c r="U51" s="35"/>
      <c r="V51" s="34"/>
      <c r="W51" s="34"/>
      <c r="X51" s="34"/>
    </row>
    <row r="52" spans="2:26" ht="15" customHeight="1" x14ac:dyDescent="0.2">
      <c r="B52" s="57" t="str">
        <f>'２所要額調書（別紙１）'!B37</f>
        <v/>
      </c>
      <c r="C52" s="89" t="s">
        <v>90</v>
      </c>
      <c r="D52" s="44"/>
      <c r="E52" s="40"/>
      <c r="F52" s="44"/>
      <c r="G52" s="40"/>
      <c r="H52" s="40"/>
      <c r="I52" s="34"/>
      <c r="J52" s="34"/>
      <c r="K52" s="34"/>
      <c r="L52" s="34"/>
      <c r="M52" s="34"/>
      <c r="N52" s="34"/>
      <c r="O52" s="34"/>
      <c r="P52" s="34"/>
      <c r="Q52" s="34"/>
      <c r="R52" s="34"/>
      <c r="S52" s="34"/>
      <c r="T52" s="34"/>
      <c r="U52" s="35"/>
      <c r="V52" s="34"/>
      <c r="W52" s="34"/>
      <c r="X52" s="34"/>
    </row>
    <row r="53" spans="2:26" ht="15" customHeight="1" x14ac:dyDescent="0.2">
      <c r="B53" s="33" t="s">
        <v>79</v>
      </c>
      <c r="C53" s="91"/>
      <c r="D53" s="91"/>
      <c r="E53" s="91"/>
      <c r="F53" s="65" t="s">
        <v>0</v>
      </c>
      <c r="G53" s="1"/>
      <c r="H53" s="117" t="s">
        <v>80</v>
      </c>
      <c r="I53" s="1"/>
      <c r="J53" s="117" t="s">
        <v>81</v>
      </c>
      <c r="K53" s="1"/>
      <c r="L53" s="117" t="s">
        <v>82</v>
      </c>
      <c r="M53" s="40" t="s">
        <v>83</v>
      </c>
      <c r="N53" s="65" t="s">
        <v>0</v>
      </c>
      <c r="O53" s="1"/>
      <c r="P53" s="117" t="s">
        <v>80</v>
      </c>
      <c r="Q53" s="1"/>
      <c r="R53" s="117" t="s">
        <v>81</v>
      </c>
      <c r="S53" s="1"/>
      <c r="T53" s="117" t="s">
        <v>82</v>
      </c>
      <c r="U53" s="109"/>
      <c r="V53" s="91"/>
      <c r="W53" s="91"/>
      <c r="X53" s="112"/>
    </row>
    <row r="54" spans="2:26" ht="18" customHeight="1" x14ac:dyDescent="0.2">
      <c r="B54" s="94" t="s">
        <v>125</v>
      </c>
      <c r="C54" s="91"/>
      <c r="D54" s="92"/>
      <c r="E54" s="92"/>
      <c r="F54" s="92"/>
      <c r="G54" s="92"/>
      <c r="H54" s="118"/>
      <c r="I54" s="92"/>
      <c r="J54" s="118"/>
      <c r="K54" s="95"/>
      <c r="L54" s="118"/>
      <c r="M54" s="95"/>
      <c r="N54" s="95"/>
      <c r="O54" s="95"/>
      <c r="P54" s="118"/>
      <c r="Q54" s="95"/>
      <c r="R54" s="118"/>
      <c r="S54" s="95"/>
      <c r="T54" s="118"/>
      <c r="U54" s="110"/>
      <c r="V54" s="95"/>
      <c r="W54" s="92"/>
      <c r="X54" s="113"/>
    </row>
    <row r="55" spans="2:26" ht="18" customHeight="1" x14ac:dyDescent="0.2">
      <c r="B55" s="94" t="s">
        <v>91</v>
      </c>
      <c r="C55" s="93"/>
      <c r="D55" s="91" t="s">
        <v>92</v>
      </c>
      <c r="E55" s="92"/>
      <c r="F55" s="92"/>
      <c r="G55" s="92"/>
      <c r="H55" s="118"/>
      <c r="I55" s="92"/>
      <c r="J55" s="118"/>
      <c r="K55" s="95"/>
      <c r="L55" s="118"/>
      <c r="M55" s="95"/>
      <c r="N55" s="95"/>
      <c r="O55" s="95"/>
      <c r="P55" s="118"/>
      <c r="Q55" s="95"/>
      <c r="R55" s="118"/>
      <c r="S55" s="95"/>
      <c r="T55" s="118"/>
      <c r="U55" s="110"/>
      <c r="V55" s="95"/>
      <c r="W55" s="92"/>
      <c r="X55" s="113"/>
    </row>
    <row r="56" spans="2:26" ht="18" customHeight="1" x14ac:dyDescent="0.2">
      <c r="B56" s="90"/>
      <c r="C56" s="93"/>
      <c r="D56" s="91" t="s">
        <v>93</v>
      </c>
      <c r="E56" s="91"/>
      <c r="F56" s="91"/>
      <c r="G56" s="91"/>
      <c r="H56" s="118"/>
      <c r="I56" s="91"/>
      <c r="J56" s="118"/>
      <c r="K56" s="91"/>
      <c r="L56" s="118"/>
      <c r="M56" s="91"/>
      <c r="N56" s="91"/>
      <c r="O56" s="91"/>
      <c r="P56" s="118"/>
      <c r="Q56" s="91"/>
      <c r="R56" s="118"/>
      <c r="S56" s="95"/>
      <c r="T56" s="118"/>
      <c r="U56" s="110"/>
      <c r="V56" s="95"/>
      <c r="W56" s="95"/>
      <c r="X56" s="114"/>
    </row>
    <row r="57" spans="2:26" ht="18" customHeight="1" x14ac:dyDescent="0.2">
      <c r="B57" s="90" t="s">
        <v>94</v>
      </c>
      <c r="C57" s="91"/>
      <c r="D57" s="91"/>
      <c r="E57" s="91"/>
      <c r="F57" s="91"/>
      <c r="G57" s="91"/>
      <c r="H57" s="118"/>
      <c r="I57" s="91"/>
      <c r="J57" s="118"/>
      <c r="K57" s="91"/>
      <c r="L57" s="118"/>
      <c r="M57" s="91"/>
      <c r="N57" s="91"/>
      <c r="O57" s="91"/>
      <c r="P57" s="118"/>
      <c r="Q57" s="91"/>
      <c r="R57" s="118"/>
      <c r="S57" s="95"/>
      <c r="T57" s="118"/>
      <c r="U57" s="110"/>
      <c r="V57" s="95"/>
      <c r="W57" s="95"/>
      <c r="X57" s="114"/>
    </row>
    <row r="58" spans="2:26" ht="15" customHeight="1" x14ac:dyDescent="0.2">
      <c r="B58" s="90" t="s">
        <v>95</v>
      </c>
      <c r="C58" s="91"/>
      <c r="D58" s="91"/>
      <c r="E58" s="92"/>
      <c r="F58" s="95" t="s">
        <v>0</v>
      </c>
      <c r="G58" s="93"/>
      <c r="H58" s="118" t="s">
        <v>80</v>
      </c>
      <c r="I58" s="93"/>
      <c r="J58" s="118" t="s">
        <v>81</v>
      </c>
      <c r="K58" s="93"/>
      <c r="L58" s="118" t="s">
        <v>82</v>
      </c>
      <c r="M58" s="92" t="s">
        <v>83</v>
      </c>
      <c r="N58" s="95" t="s">
        <v>0</v>
      </c>
      <c r="O58" s="93"/>
      <c r="P58" s="118" t="s">
        <v>80</v>
      </c>
      <c r="Q58" s="93"/>
      <c r="R58" s="118" t="s">
        <v>81</v>
      </c>
      <c r="S58" s="93"/>
      <c r="T58" s="59" t="s">
        <v>123</v>
      </c>
      <c r="U58" s="109"/>
      <c r="V58" s="91"/>
      <c r="W58" s="91"/>
      <c r="X58" s="112"/>
    </row>
    <row r="59" spans="2:26" ht="8.5" customHeight="1" x14ac:dyDescent="0.2">
      <c r="B59" s="33"/>
      <c r="C59" s="60"/>
      <c r="D59" s="106"/>
      <c r="E59" s="106"/>
      <c r="F59" s="106"/>
      <c r="G59" s="106"/>
      <c r="H59" s="119"/>
      <c r="I59" s="106"/>
      <c r="J59" s="119"/>
      <c r="K59" s="106"/>
      <c r="L59" s="119"/>
      <c r="M59" s="107"/>
      <c r="N59" s="106"/>
      <c r="O59"/>
      <c r="P59" s="119"/>
      <c r="Q59" s="106"/>
      <c r="R59" s="119"/>
      <c r="S59"/>
      <c r="T59" s="117"/>
      <c r="U59" s="35"/>
      <c r="V59" s="34"/>
    </row>
    <row r="60" spans="2:26" ht="15" customHeight="1" x14ac:dyDescent="0.2">
      <c r="B60" s="57" t="str">
        <f>'２所要額調書（別紙１）'!B41</f>
        <v/>
      </c>
      <c r="C60" s="46" t="s">
        <v>117</v>
      </c>
      <c r="D60" s="44"/>
      <c r="E60" s="40"/>
      <c r="F60" s="44"/>
      <c r="G60" s="40"/>
      <c r="H60" s="117"/>
      <c r="I60" s="34"/>
      <c r="J60" s="117"/>
      <c r="K60" s="34"/>
      <c r="L60" s="117"/>
      <c r="M60" s="34"/>
      <c r="N60" s="34"/>
      <c r="O60" s="34"/>
      <c r="P60" s="117"/>
      <c r="Q60" s="34"/>
      <c r="R60" s="117"/>
      <c r="S60" s="34"/>
      <c r="T60" s="117"/>
      <c r="U60" s="35"/>
      <c r="V60" s="34"/>
      <c r="W60" s="34"/>
      <c r="X60" s="34"/>
    </row>
    <row r="61" spans="2:26" ht="15" customHeight="1" x14ac:dyDescent="0.2">
      <c r="B61" s="33" t="s">
        <v>79</v>
      </c>
      <c r="C61" s="34"/>
      <c r="D61" s="34"/>
      <c r="E61" s="34"/>
      <c r="F61" s="65" t="s">
        <v>0</v>
      </c>
      <c r="G61" s="1"/>
      <c r="H61" s="117" t="s">
        <v>80</v>
      </c>
      <c r="I61" s="1"/>
      <c r="J61" s="34" t="s">
        <v>81</v>
      </c>
      <c r="K61" s="1"/>
      <c r="L61" s="117" t="s">
        <v>82</v>
      </c>
      <c r="M61" s="40" t="s">
        <v>83</v>
      </c>
      <c r="N61" s="65" t="s">
        <v>0</v>
      </c>
      <c r="O61" s="1"/>
      <c r="P61" s="117" t="s">
        <v>80</v>
      </c>
      <c r="Q61" s="1"/>
      <c r="R61" s="117" t="s">
        <v>81</v>
      </c>
      <c r="S61" s="1"/>
      <c r="T61" s="117" t="s">
        <v>82</v>
      </c>
      <c r="U61" s="35"/>
      <c r="X61" s="34"/>
    </row>
    <row r="62" spans="2:26" ht="15" customHeight="1" x14ac:dyDescent="0.2">
      <c r="B62" s="33" t="s">
        <v>97</v>
      </c>
      <c r="C62" s="34"/>
      <c r="D62" s="34"/>
      <c r="E62" s="34"/>
      <c r="F62" s="34"/>
      <c r="G62" s="34"/>
      <c r="H62" s="34"/>
      <c r="I62" s="34"/>
      <c r="J62" s="34"/>
      <c r="K62" s="34"/>
      <c r="L62" s="34"/>
      <c r="M62" s="34"/>
      <c r="N62" s="34"/>
      <c r="O62" s="34"/>
      <c r="P62" s="34"/>
      <c r="Q62" s="34"/>
      <c r="R62" s="34"/>
      <c r="S62" s="34"/>
      <c r="T62" s="34"/>
      <c r="U62" s="35"/>
      <c r="V62" s="34"/>
      <c r="W62" s="34"/>
      <c r="X62" s="34"/>
    </row>
    <row r="63" spans="2:26" ht="15" customHeight="1" x14ac:dyDescent="0.2">
      <c r="B63" s="33"/>
      <c r="C63" s="62"/>
      <c r="D63" s="34" t="s">
        <v>98</v>
      </c>
      <c r="E63" s="34"/>
      <c r="F63" s="34"/>
      <c r="G63" s="34"/>
      <c r="H63" s="34"/>
      <c r="I63" s="34"/>
      <c r="J63" s="34"/>
      <c r="K63" s="34"/>
      <c r="L63" s="34"/>
      <c r="M63" s="34"/>
      <c r="N63" s="34"/>
      <c r="O63" s="34"/>
      <c r="P63" s="34"/>
      <c r="Q63" s="34"/>
      <c r="R63" s="34"/>
      <c r="S63" s="34"/>
      <c r="T63" s="34"/>
      <c r="U63" s="35"/>
      <c r="V63" s="34"/>
      <c r="W63" s="34"/>
      <c r="X63" s="34"/>
    </row>
    <row r="64" spans="2:26" ht="15" customHeight="1" x14ac:dyDescent="0.2">
      <c r="B64" s="33"/>
      <c r="C64" s="62"/>
      <c r="D64" s="34" t="s">
        <v>99</v>
      </c>
      <c r="E64" s="34"/>
      <c r="F64" s="34"/>
      <c r="G64" s="34"/>
      <c r="H64" s="34"/>
      <c r="I64" s="34"/>
      <c r="J64" s="34"/>
      <c r="K64" s="34"/>
      <c r="L64" s="34"/>
      <c r="M64" s="34"/>
      <c r="N64" s="34"/>
      <c r="O64" s="34"/>
      <c r="P64" s="34"/>
      <c r="Q64" s="34"/>
      <c r="R64" s="34"/>
      <c r="S64" s="34"/>
      <c r="T64" s="34"/>
      <c r="U64" s="35"/>
      <c r="V64" s="34"/>
      <c r="W64" s="34"/>
      <c r="X64" s="34"/>
    </row>
    <row r="65" spans="2:24" ht="15" customHeight="1" x14ac:dyDescent="0.2">
      <c r="B65" s="33"/>
      <c r="C65" s="62"/>
      <c r="D65" s="34" t="s">
        <v>100</v>
      </c>
      <c r="E65" s="34"/>
      <c r="F65" s="38"/>
      <c r="G65" s="38"/>
      <c r="H65" s="38"/>
      <c r="I65" s="38"/>
      <c r="J65" s="38"/>
      <c r="K65" s="38"/>
      <c r="L65" s="38"/>
      <c r="M65" s="38"/>
      <c r="N65" s="38"/>
      <c r="O65" s="38"/>
      <c r="P65" s="38"/>
      <c r="Q65" s="38"/>
      <c r="R65" s="38"/>
      <c r="S65" s="38"/>
      <c r="T65" s="38"/>
      <c r="U65" s="35"/>
      <c r="V65" s="34"/>
      <c r="W65" s="34"/>
      <c r="X65" s="34"/>
    </row>
    <row r="66" spans="2:24" ht="15" customHeight="1" x14ac:dyDescent="0.2">
      <c r="B66" s="33"/>
      <c r="D66" s="285"/>
      <c r="E66" s="286"/>
      <c r="F66" s="286"/>
      <c r="G66" s="286"/>
      <c r="H66" s="286"/>
      <c r="I66" s="286"/>
      <c r="J66" s="286"/>
      <c r="K66" s="286"/>
      <c r="L66" s="286"/>
      <c r="M66" s="286"/>
      <c r="N66" s="286"/>
      <c r="O66" s="286"/>
      <c r="P66" s="286"/>
      <c r="Q66" s="286"/>
      <c r="R66" s="286"/>
      <c r="S66" s="286"/>
      <c r="T66" s="287"/>
      <c r="U66" s="111"/>
      <c r="V66" s="102"/>
      <c r="W66" s="102"/>
      <c r="X66" s="34"/>
    </row>
    <row r="67" spans="2:24" ht="15" customHeight="1" x14ac:dyDescent="0.2">
      <c r="B67" s="33"/>
      <c r="C67" s="34"/>
      <c r="D67" s="288"/>
      <c r="E67" s="289"/>
      <c r="F67" s="289"/>
      <c r="G67" s="289"/>
      <c r="H67" s="289"/>
      <c r="I67" s="289"/>
      <c r="J67" s="289"/>
      <c r="K67" s="289"/>
      <c r="L67" s="289"/>
      <c r="M67" s="289"/>
      <c r="N67" s="289"/>
      <c r="O67" s="289"/>
      <c r="P67" s="289"/>
      <c r="Q67" s="289"/>
      <c r="R67" s="289"/>
      <c r="S67" s="289"/>
      <c r="T67" s="290"/>
      <c r="U67" s="111"/>
      <c r="V67" s="102"/>
      <c r="W67" s="102"/>
      <c r="X67" s="34"/>
    </row>
    <row r="68" spans="2:24" ht="15" customHeight="1" x14ac:dyDescent="0.2">
      <c r="B68" s="33"/>
      <c r="C68" s="34"/>
      <c r="D68" s="288"/>
      <c r="E68" s="289"/>
      <c r="F68" s="289"/>
      <c r="G68" s="289"/>
      <c r="H68" s="289"/>
      <c r="I68" s="289"/>
      <c r="J68" s="289"/>
      <c r="K68" s="289"/>
      <c r="L68" s="289"/>
      <c r="M68" s="289"/>
      <c r="N68" s="289"/>
      <c r="O68" s="289"/>
      <c r="P68" s="289"/>
      <c r="Q68" s="289"/>
      <c r="R68" s="289"/>
      <c r="S68" s="289"/>
      <c r="T68" s="290"/>
      <c r="U68" s="111"/>
      <c r="V68" s="102"/>
      <c r="W68" s="102"/>
      <c r="X68" s="34"/>
    </row>
    <row r="69" spans="2:24" ht="15" customHeight="1" x14ac:dyDescent="0.2">
      <c r="B69" s="33"/>
      <c r="C69" s="34"/>
      <c r="D69" s="288"/>
      <c r="E69" s="289"/>
      <c r="F69" s="289"/>
      <c r="G69" s="289"/>
      <c r="H69" s="289"/>
      <c r="I69" s="289"/>
      <c r="J69" s="289"/>
      <c r="K69" s="289"/>
      <c r="L69" s="289"/>
      <c r="M69" s="289"/>
      <c r="N69" s="289"/>
      <c r="O69" s="289"/>
      <c r="P69" s="289"/>
      <c r="Q69" s="289"/>
      <c r="R69" s="289"/>
      <c r="S69" s="289"/>
      <c r="T69" s="290"/>
      <c r="U69" s="111"/>
      <c r="V69" s="102"/>
      <c r="W69" s="102"/>
      <c r="X69" s="34"/>
    </row>
    <row r="70" spans="2:24" ht="15" customHeight="1" x14ac:dyDescent="0.2">
      <c r="B70" s="33"/>
      <c r="C70" s="34"/>
      <c r="D70" s="291"/>
      <c r="E70" s="292"/>
      <c r="F70" s="292"/>
      <c r="G70" s="292"/>
      <c r="H70" s="292"/>
      <c r="I70" s="292"/>
      <c r="J70" s="292"/>
      <c r="K70" s="292"/>
      <c r="L70" s="292"/>
      <c r="M70" s="292"/>
      <c r="N70" s="292"/>
      <c r="O70" s="292"/>
      <c r="P70" s="292"/>
      <c r="Q70" s="292"/>
      <c r="R70" s="292"/>
      <c r="S70" s="292"/>
      <c r="T70" s="293"/>
      <c r="U70" s="111"/>
      <c r="V70" s="102"/>
      <c r="W70" s="102"/>
      <c r="X70" s="34"/>
    </row>
    <row r="71" spans="2:24" ht="8.5" customHeight="1" x14ac:dyDescent="0.2">
      <c r="B71" s="37"/>
      <c r="C71" s="38"/>
      <c r="D71" s="38"/>
      <c r="E71" s="38"/>
      <c r="F71" s="38"/>
      <c r="G71" s="38"/>
      <c r="H71" s="38"/>
      <c r="I71" s="38"/>
      <c r="J71" s="38"/>
      <c r="K71" s="38"/>
      <c r="L71" s="38"/>
      <c r="M71" s="38"/>
      <c r="N71" s="38"/>
      <c r="O71" s="38"/>
      <c r="P71" s="38"/>
      <c r="Q71" s="38"/>
      <c r="R71" s="38"/>
      <c r="S71" s="38"/>
      <c r="T71" s="38"/>
      <c r="U71" s="39"/>
      <c r="V71" s="33"/>
      <c r="W71" s="34"/>
      <c r="X71" s="34"/>
    </row>
  </sheetData>
  <sheetProtection algorithmName="SHA-512" hashValue="7k6kBsavvAsbJlAS+HBHtvOxxBJd4clQRUsfHwOzKwyigi0hN0coFxTo8K7HvB3+tRD6fdRwaH4sixr3wa2oVw==" saltValue="9YHm0H4QI0nLKmlYrIGJ6g==" spinCount="100000" sheet="1" objects="1" scenarios="1"/>
  <mergeCells count="50">
    <mergeCell ref="F8:J8"/>
    <mergeCell ref="K8:U8"/>
    <mergeCell ref="F22:T22"/>
    <mergeCell ref="A4:V4"/>
    <mergeCell ref="F6:J6"/>
    <mergeCell ref="K6:U6"/>
    <mergeCell ref="F7:J7"/>
    <mergeCell ref="K7:U7"/>
    <mergeCell ref="D22:E22"/>
    <mergeCell ref="D16:E16"/>
    <mergeCell ref="F21:T21"/>
    <mergeCell ref="F20:T20"/>
    <mergeCell ref="F19:T19"/>
    <mergeCell ref="F18:T18"/>
    <mergeCell ref="F17:T17"/>
    <mergeCell ref="F16:T16"/>
    <mergeCell ref="D34:E34"/>
    <mergeCell ref="F34:T34"/>
    <mergeCell ref="D30:E30"/>
    <mergeCell ref="F30:T30"/>
    <mergeCell ref="D31:E31"/>
    <mergeCell ref="F31:T31"/>
    <mergeCell ref="D32:E32"/>
    <mergeCell ref="F32:T32"/>
    <mergeCell ref="D28:E28"/>
    <mergeCell ref="F28:T28"/>
    <mergeCell ref="D29:E29"/>
    <mergeCell ref="F29:T29"/>
    <mergeCell ref="D33:E33"/>
    <mergeCell ref="F33:T33"/>
    <mergeCell ref="D21:E21"/>
    <mergeCell ref="D20:E20"/>
    <mergeCell ref="D19:E19"/>
    <mergeCell ref="D18:E18"/>
    <mergeCell ref="D17:E17"/>
    <mergeCell ref="D66:T70"/>
    <mergeCell ref="D42:E42"/>
    <mergeCell ref="D43:E43"/>
    <mergeCell ref="D44:E44"/>
    <mergeCell ref="D45:E45"/>
    <mergeCell ref="D46:E46"/>
    <mergeCell ref="D47:E47"/>
    <mergeCell ref="D48:E48"/>
    <mergeCell ref="F42:T42"/>
    <mergeCell ref="F47:T47"/>
    <mergeCell ref="F48:T48"/>
    <mergeCell ref="F43:T43"/>
    <mergeCell ref="F44:T44"/>
    <mergeCell ref="F45:T45"/>
    <mergeCell ref="F46:T46"/>
  </mergeCells>
  <phoneticPr fontId="1"/>
  <conditionalFormatting sqref="G40 I40 K40 O40 Q40 S40 D43:T47 G53 I53 K53 O53 Q53 S53 C55:C56 G58 I58 K58 O58 Q58 S58 G61 I61 K61 O61 Q61 S61 C63:C65 D66:T70">
    <cfRule type="expression" dxfId="0" priority="1">
      <formula>AND($K$6&lt;&gt;"居宅介護支援事業所",      $K$6&lt;&gt;"介護予防支援事業所",      $K$6&lt;&gt;"介護予防ケアマネジメント事業所")</formula>
    </cfRule>
  </conditionalFormatting>
  <dataValidations count="3">
    <dataValidation type="list" allowBlank="1" showInputMessage="1" showErrorMessage="1" sqref="C56" xr:uid="{F1F88974-BA1F-4DE2-9818-116C6C3C07BD}">
      <formula1>$AH$2:$AH$4</formula1>
    </dataValidation>
    <dataValidation type="list" allowBlank="1" showInputMessage="1" showErrorMessage="1" sqref="C55 C63:C65" xr:uid="{79006F8E-F7AA-478F-8E11-DA55448D8242}">
      <formula1>$AH$2:$AH$3</formula1>
    </dataValidation>
    <dataValidation type="custom" allowBlank="1" showInputMessage="1" showErrorMessage="1" sqref="D43:T47 G53 I53 K53 O53 Q53 S53 S58 S61 Q61 Q58 O58 O61 K61 K58 I58 I61 G61 G58 D66:T70" xr:uid="{E38F45C8-BB83-425E-8902-A3A3A3B6614A}">
      <formula1>OR($K$6="居宅介護支援事業所",     $K$6="介護予防支援事業所",     $K$6="介護予防ケアマネジメント事業所")</formula1>
    </dataValidation>
  </dataValidations>
  <pageMargins left="0.70866141732283472" right="0.2" top="0.54" bottom="0.55118110236220474" header="0.31496062992125984" footer="0.31496062992125984"/>
  <pageSetup paperSize="9" scale="74" orientation="portrait" copies="2" r:id="rId1"/>
  <ignoredErrors>
    <ignoredError sqref="C17:C2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9D65B-B156-48B1-A805-CAA5ECD6E979}">
  <sheetPr codeName="Sheet7"/>
  <dimension ref="A2:A7"/>
  <sheetViews>
    <sheetView workbookViewId="0">
      <selection activeCell="A7" sqref="A7"/>
    </sheetView>
  </sheetViews>
  <sheetFormatPr defaultRowHeight="13" x14ac:dyDescent="0.2"/>
  <sheetData>
    <row r="2" spans="1:1" x14ac:dyDescent="0.2">
      <c r="A2" t="s">
        <v>76</v>
      </c>
    </row>
    <row r="3" spans="1:1" x14ac:dyDescent="0.2">
      <c r="A3" t="s">
        <v>59</v>
      </c>
    </row>
    <row r="4" spans="1:1" x14ac:dyDescent="0.2">
      <c r="A4" t="s">
        <v>101</v>
      </c>
    </row>
    <row r="5" spans="1:1" x14ac:dyDescent="0.2">
      <c r="A5" t="s">
        <v>102</v>
      </c>
    </row>
    <row r="7" spans="1:1" x14ac:dyDescent="0.2">
      <c r="A7" t="s">
        <v>89</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C6AFC-E8B4-430E-990D-E9DF0E162586}">
  <sheetPr codeName="Sheet8"/>
  <dimension ref="A2:A8"/>
  <sheetViews>
    <sheetView workbookViewId="0">
      <selection activeCell="C14" sqref="C14:C16"/>
    </sheetView>
  </sheetViews>
  <sheetFormatPr defaultRowHeight="13" x14ac:dyDescent="0.2"/>
  <sheetData>
    <row r="2" spans="1:1" x14ac:dyDescent="0.2">
      <c r="A2" t="s">
        <v>103</v>
      </c>
    </row>
    <row r="3" spans="1:1" x14ac:dyDescent="0.2">
      <c r="A3" t="s">
        <v>104</v>
      </c>
    </row>
    <row r="4" spans="1:1" x14ac:dyDescent="0.2">
      <c r="A4" t="s">
        <v>105</v>
      </c>
    </row>
    <row r="6" spans="1:1" x14ac:dyDescent="0.2">
      <c r="A6" t="s">
        <v>106</v>
      </c>
    </row>
    <row r="7" spans="1:1" x14ac:dyDescent="0.2">
      <c r="A7" t="s">
        <v>107</v>
      </c>
    </row>
    <row r="8" spans="1:1" x14ac:dyDescent="0.2">
      <c r="A8" t="s">
        <v>108</v>
      </c>
    </row>
  </sheetData>
  <phoneticPr fontId="1"/>
  <pageMargins left="0.7" right="0.7" top="0.75" bottom="0.75" header="0.3" footer="0.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第1号様式</vt:lpstr>
      <vt:lpstr>２所要額調書（別紙１）</vt:lpstr>
      <vt:lpstr>３事業計画書（別紙２）（人材確保体制構築）</vt:lpstr>
      <vt:lpstr>リスト</vt:lpstr>
      <vt:lpstr>リスト２</vt:lpstr>
      <vt:lpstr>'２所要額調書（別紙１）'!Print_Area</vt:lpstr>
      <vt:lpstr>'３事業計画書（別紙２）（人材確保体制構築）'!Print_Area</vt:lpstr>
      <vt:lpstr>第1号様式!Print_Area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2021-06-24T02:22:28Z</dcterms:created>
  <dcterms:modified xsi:type="dcterms:W3CDTF">2026-06-04T07:30:43Z</dcterms:modified>
  <cp:category/>
  <cp:contentStatus/>
</cp:coreProperties>
</file>