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showInkAnnotation="0"/>
  <mc:AlternateContent xmlns:mc="http://schemas.openxmlformats.org/markup-compatibility/2006">
    <mc:Choice Requires="x15">
      <x15ac:absPath xmlns:x15ac="http://schemas.microsoft.com/office/spreadsheetml/2010/11/ac" url="C:\Users\013770\Desktop\"/>
    </mc:Choice>
  </mc:AlternateContent>
  <xr:revisionPtr revIDLastSave="0" documentId="13_ncr:1_{0563EE55-448F-450F-A20C-DEB29604D8C8}" xr6:coauthVersionLast="47" xr6:coauthVersionMax="47" xr10:uidLastSave="{00000000-0000-0000-0000-000000000000}"/>
  <bookViews>
    <workbookView xWindow="-120" yWindow="-120" windowWidth="29040" windowHeight="15720" xr2:uid="{00000000-000D-0000-FFFF-FFFF00000000}"/>
  </bookViews>
  <sheets>
    <sheet name="入力・提出方法" sheetId="2" r:id="rId1"/>
    <sheet name="入力用シート" sheetId="5" r:id="rId2"/>
    <sheet name="別記第４号様式" sheetId="4" r:id="rId3"/>
  </sheets>
  <definedNames>
    <definedName name="_xlnm.Print_Area" localSheetId="0">入力・提出方法!$A$1:$L$61</definedName>
    <definedName name="_xlnm.Print_Area" localSheetId="1">入力用シート!$A$1:$AF$76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2" i="4" l="1"/>
  <c r="G32" i="4"/>
  <c r="H6" i="4" l="1"/>
  <c r="H7" i="4"/>
  <c r="G17" i="4" l="1"/>
  <c r="G16" i="4"/>
  <c r="G15" i="4"/>
  <c r="X71" i="5"/>
  <c r="U71" i="5"/>
  <c r="R71" i="5"/>
  <c r="O71" i="5"/>
  <c r="L71" i="5"/>
  <c r="I71" i="5"/>
  <c r="AA70" i="5"/>
  <c r="AA69" i="5"/>
  <c r="AA68" i="5"/>
  <c r="L56" i="5"/>
  <c r="I56" i="5"/>
  <c r="O55" i="5"/>
  <c r="O54" i="5"/>
  <c r="O53" i="5"/>
  <c r="L43" i="5"/>
  <c r="I43" i="5"/>
  <c r="O42" i="5"/>
  <c r="O41" i="5"/>
  <c r="C41" i="5"/>
  <c r="O40" i="5"/>
  <c r="C40" i="5"/>
  <c r="I32" i="5"/>
  <c r="AG17" i="5"/>
  <c r="AD12" i="5"/>
  <c r="AA12" i="5"/>
  <c r="AA47" i="5" s="1"/>
  <c r="F12" i="5"/>
  <c r="AA59" i="5" l="1"/>
  <c r="G36" i="4" s="1"/>
  <c r="O56" i="5"/>
  <c r="O43" i="5"/>
  <c r="AA74" i="5"/>
  <c r="AA71" i="5"/>
  <c r="AA46" i="5"/>
  <c r="F1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M13" authorId="0" shapeId="0" xr:uid="{CD74EAF7-1FF9-446D-92D7-370988C8053A}">
      <text>
        <r>
          <rPr>
            <b/>
            <sz val="9"/>
            <color indexed="81"/>
            <rFont val="MS P ゴシック"/>
            <family val="3"/>
            <charset val="128"/>
          </rPr>
          <t>交付決定番号が複数ある場合、連ねて記入してください。
例：572-1～5,573-1
交付決定番号は572～574のいずれかの数字で始まる番号です。</t>
        </r>
      </text>
    </comment>
  </commentList>
</comments>
</file>

<file path=xl/sharedStrings.xml><?xml version="1.0" encoding="utf-8"?>
<sst xmlns="http://schemas.openxmlformats.org/spreadsheetml/2006/main" count="145" uniqueCount="112">
  <si>
    <t>《入力用シート》</t>
    <rPh sb="1" eb="3">
      <t>ニュウリョク</t>
    </rPh>
    <rPh sb="3" eb="4">
      <t>ヨウ</t>
    </rPh>
    <phoneticPr fontId="4"/>
  </si>
  <si>
    <t>基本情報</t>
    <rPh sb="0" eb="2">
      <t>キホン</t>
    </rPh>
    <rPh sb="2" eb="4">
      <t>ジョウホウ</t>
    </rPh>
    <phoneticPr fontId="4"/>
  </si>
  <si>
    <t>提出日</t>
    <rPh sb="0" eb="3">
      <t>テイシュツビ</t>
    </rPh>
    <phoneticPr fontId="4"/>
  </si>
  <si>
    <t>年</t>
    <rPh sb="0" eb="1">
      <t>ネン</t>
    </rPh>
    <phoneticPr fontId="4"/>
  </si>
  <si>
    <t>月</t>
    <rPh sb="0" eb="1">
      <t>ガツ</t>
    </rPh>
    <phoneticPr fontId="4"/>
  </si>
  <si>
    <t>日</t>
    <rPh sb="0" eb="1">
      <t>ニチ</t>
    </rPh>
    <phoneticPr fontId="4"/>
  </si>
  <si>
    <t>号</t>
    <rPh sb="0" eb="1">
      <t>ゴウ</t>
    </rPh>
    <phoneticPr fontId="4"/>
  </si>
  <si>
    <t>補助金確定額（精算額）</t>
    <rPh sb="0" eb="3">
      <t>ホジョキン</t>
    </rPh>
    <rPh sb="3" eb="5">
      <t>カクテイ</t>
    </rPh>
    <rPh sb="5" eb="6">
      <t>ガク</t>
    </rPh>
    <rPh sb="7" eb="9">
      <t>セイサン</t>
    </rPh>
    <rPh sb="9" eb="10">
      <t>ガク</t>
    </rPh>
    <phoneticPr fontId="4"/>
  </si>
  <si>
    <t>円</t>
    <rPh sb="0" eb="1">
      <t>エン</t>
    </rPh>
    <phoneticPr fontId="4"/>
  </si>
  <si>
    <t>←プルダウン用</t>
    <rPh sb="6" eb="7">
      <t>ヨウ</t>
    </rPh>
    <phoneticPr fontId="4"/>
  </si>
  <si>
    <t>基準期間における課税売上高（税抜）</t>
  </si>
  <si>
    <t>添付資料</t>
    <rPh sb="0" eb="2">
      <t>テンプ</t>
    </rPh>
    <rPh sb="2" eb="4">
      <t>シリョウ</t>
    </rPh>
    <phoneticPr fontId="4"/>
  </si>
  <si>
    <t>特定収入割合</t>
  </si>
  <si>
    <t>確定申告書の写し</t>
    <phoneticPr fontId="4"/>
  </si>
  <si>
    <t>※黄色い網掛け部分を記載してください（①～③は、該当するものにプルダウンで「○」を選択してください）</t>
    <rPh sb="1" eb="3">
      <t>キイロ</t>
    </rPh>
    <rPh sb="4" eb="6">
      <t>アミカ</t>
    </rPh>
    <rPh sb="7" eb="9">
      <t>ブブン</t>
    </rPh>
    <rPh sb="10" eb="12">
      <t>キサイ</t>
    </rPh>
    <rPh sb="24" eb="26">
      <t>ガイトウ</t>
    </rPh>
    <rPh sb="41" eb="43">
      <t>センタク</t>
    </rPh>
    <phoneticPr fontId="4"/>
  </si>
  <si>
    <t>（課税売上割合）</t>
    <rPh sb="1" eb="3">
      <t>カゼイ</t>
    </rPh>
    <rPh sb="3" eb="5">
      <t>ウリア</t>
    </rPh>
    <rPh sb="5" eb="7">
      <t>ワリアイ</t>
    </rPh>
    <phoneticPr fontId="4"/>
  </si>
  <si>
    <t>課税資産の譲渡等の対価の額</t>
  </si>
  <si>
    <t>資産の譲渡等の対価の額</t>
  </si>
  <si>
    <t>課税売上割合　ａ／ｂ＝</t>
    <rPh sb="0" eb="2">
      <t>カゼイ</t>
    </rPh>
    <rPh sb="2" eb="4">
      <t>ウリア</t>
    </rPh>
    <rPh sb="4" eb="6">
      <t>ワリアイ</t>
    </rPh>
    <phoneticPr fontId="4"/>
  </si>
  <si>
    <t>②一括比例配分方式により消費税の申告を行っている場合</t>
    <rPh sb="1" eb="3">
      <t>イッカツ</t>
    </rPh>
    <rPh sb="3" eb="5">
      <t>ヒレイ</t>
    </rPh>
    <rPh sb="5" eb="7">
      <t>ハイブン</t>
    </rPh>
    <rPh sb="7" eb="9">
      <t>ホウシキ</t>
    </rPh>
    <phoneticPr fontId="4"/>
  </si>
  <si>
    <t>対象経費の内訳</t>
    <rPh sb="0" eb="2">
      <t>タイショウ</t>
    </rPh>
    <rPh sb="2" eb="4">
      <t>ケイヒ</t>
    </rPh>
    <rPh sb="5" eb="7">
      <t>ウチワケ</t>
    </rPh>
    <phoneticPr fontId="4"/>
  </si>
  <si>
    <t>課税仕入額
（１０％）</t>
    <rPh sb="0" eb="2">
      <t>カゼイ</t>
    </rPh>
    <rPh sb="2" eb="4">
      <t>シイ</t>
    </rPh>
    <rPh sb="4" eb="5">
      <t>ガク</t>
    </rPh>
    <phoneticPr fontId="4"/>
  </si>
  <si>
    <t>課税仕入額
（８％）</t>
    <rPh sb="0" eb="2">
      <t>カゼイ</t>
    </rPh>
    <rPh sb="2" eb="4">
      <t>シイ</t>
    </rPh>
    <rPh sb="4" eb="5">
      <t>ガク</t>
    </rPh>
    <phoneticPr fontId="4"/>
  </si>
  <si>
    <t>合　　計</t>
    <rPh sb="0" eb="1">
      <t>ゴウ</t>
    </rPh>
    <rPh sb="3" eb="4">
      <t>ケイ</t>
    </rPh>
    <phoneticPr fontId="4"/>
  </si>
  <si>
    <t>課税売上割合・控除対象仕入税額等の計算書の写し</t>
    <phoneticPr fontId="4"/>
  </si>
  <si>
    <t>ｆ</t>
    <phoneticPr fontId="4"/>
  </si>
  <si>
    <t>課税売上
対 応 分</t>
    <rPh sb="0" eb="2">
      <t>カゼイ</t>
    </rPh>
    <rPh sb="2" eb="4">
      <t>ウリア</t>
    </rPh>
    <rPh sb="5" eb="6">
      <t>タイ</t>
    </rPh>
    <rPh sb="7" eb="8">
      <t>オウ</t>
    </rPh>
    <rPh sb="9" eb="10">
      <t>ブン</t>
    </rPh>
    <phoneticPr fontId="4"/>
  </si>
  <si>
    <t>共通対応分</t>
    <rPh sb="0" eb="1">
      <t>トモ</t>
    </rPh>
    <rPh sb="1" eb="2">
      <t>トオル</t>
    </rPh>
    <rPh sb="2" eb="3">
      <t>タイ</t>
    </rPh>
    <rPh sb="3" eb="4">
      <t>オウ</t>
    </rPh>
    <rPh sb="4" eb="5">
      <t>ブン</t>
    </rPh>
    <phoneticPr fontId="4"/>
  </si>
  <si>
    <t>非課税売上
対　応　分</t>
    <rPh sb="0" eb="1">
      <t>ヒ</t>
    </rPh>
    <rPh sb="1" eb="3">
      <t>カゼイ</t>
    </rPh>
    <rPh sb="3" eb="5">
      <t>ウリア</t>
    </rPh>
    <rPh sb="6" eb="7">
      <t>タイ</t>
    </rPh>
    <rPh sb="8" eb="9">
      <t>オウ</t>
    </rPh>
    <rPh sb="10" eb="11">
      <t>ブン</t>
    </rPh>
    <phoneticPr fontId="4"/>
  </si>
  <si>
    <t>ｇ</t>
    <phoneticPr fontId="4"/>
  </si>
  <si>
    <t>ｋ</t>
    <phoneticPr fontId="4"/>
  </si>
  <si>
    <t>（仕入控除税額（返還額））</t>
    <phoneticPr fontId="4"/>
  </si>
  <si>
    <t>入力、提出方法</t>
    <rPh sb="0" eb="2">
      <t>ニュウリョク</t>
    </rPh>
    <rPh sb="3" eb="5">
      <t>テイシュツ</t>
    </rPh>
    <rPh sb="5" eb="7">
      <t>ホウホウ</t>
    </rPh>
    <phoneticPr fontId="4"/>
  </si>
  <si>
    <t>所在地</t>
    <rPh sb="0" eb="3">
      <t>ショザイチ</t>
    </rPh>
    <phoneticPr fontId="4"/>
  </si>
  <si>
    <t>担当者　職・氏名</t>
    <rPh sb="0" eb="3">
      <t>タントウシャ</t>
    </rPh>
    <rPh sb="4" eb="5">
      <t>ショク</t>
    </rPh>
    <rPh sb="6" eb="8">
      <t>シメイ</t>
    </rPh>
    <phoneticPr fontId="4"/>
  </si>
  <si>
    <t>指令</t>
    <rPh sb="0" eb="2">
      <t>シレイ</t>
    </rPh>
    <phoneticPr fontId="4"/>
  </si>
  <si>
    <t>※①～⑤のうち該当するものをプルダウンで「○」を選択してください（①、③の場合、右側の黄色部分も記載してください）</t>
    <rPh sb="7" eb="9">
      <t>ガイトウ</t>
    </rPh>
    <rPh sb="24" eb="26">
      <t>センタク</t>
    </rPh>
    <rPh sb="37" eb="39">
      <t>バアイ</t>
    </rPh>
    <rPh sb="40" eb="42">
      <t>ミギガワ</t>
    </rPh>
    <rPh sb="43" eb="45">
      <t>キイロ</t>
    </rPh>
    <rPh sb="45" eb="47">
      <t>ブブン</t>
    </rPh>
    <rPh sb="48" eb="50">
      <t>キサイ</t>
    </rPh>
    <phoneticPr fontId="4"/>
  </si>
  <si>
    <t>長寿社会第</t>
    <rPh sb="0" eb="2">
      <t>チョウジュ</t>
    </rPh>
    <rPh sb="2" eb="4">
      <t>シャカイ</t>
    </rPh>
    <rPh sb="4" eb="5">
      <t>ダイ</t>
    </rPh>
    <phoneticPr fontId="4"/>
  </si>
  <si>
    <t>法人名称</t>
    <rPh sb="0" eb="2">
      <t>ホウジン</t>
    </rPh>
    <rPh sb="2" eb="4">
      <t>メイショウ</t>
    </rPh>
    <phoneticPr fontId="4"/>
  </si>
  <si>
    <t>最終交付決定日</t>
    <rPh sb="0" eb="2">
      <t>サイシュウ</t>
    </rPh>
    <rPh sb="2" eb="4">
      <t>コウフ</t>
    </rPh>
    <rPh sb="4" eb="7">
      <t>ケッテイビ</t>
    </rPh>
    <phoneticPr fontId="4"/>
  </si>
  <si>
    <t>最終交付決定番号</t>
    <rPh sb="0" eb="2">
      <t>サイシュウ</t>
    </rPh>
    <rPh sb="2" eb="4">
      <t>コウフ</t>
    </rPh>
    <rPh sb="4" eb="6">
      <t>ケッテイ</t>
    </rPh>
    <rPh sb="6" eb="8">
      <t>バンゴウ</t>
    </rPh>
    <phoneticPr fontId="4"/>
  </si>
  <si>
    <t>郵便番号</t>
    <rPh sb="0" eb="4">
      <t>ユウビンバンゴウ</t>
    </rPh>
    <phoneticPr fontId="3"/>
  </si>
  <si>
    <t>　山口県知事　様</t>
    <rPh sb="1" eb="3">
      <t>ヤマグチ</t>
    </rPh>
    <rPh sb="3" eb="6">
      <t>ケンチジ</t>
    </rPh>
    <rPh sb="7" eb="8">
      <t>サマ</t>
    </rPh>
    <phoneticPr fontId="9"/>
  </si>
  <si>
    <t>住　　　　　　所</t>
    <rPh sb="0" eb="1">
      <t>ジュウ</t>
    </rPh>
    <rPh sb="7" eb="8">
      <t>ショ</t>
    </rPh>
    <phoneticPr fontId="9"/>
  </si>
  <si>
    <t>記</t>
    <rPh sb="0" eb="1">
      <t>キ</t>
    </rPh>
    <phoneticPr fontId="9"/>
  </si>
  <si>
    <t>金</t>
    <rPh sb="0" eb="1">
      <t>キン</t>
    </rPh>
    <phoneticPr fontId="9"/>
  </si>
  <si>
    <t>　　</t>
    <phoneticPr fontId="3"/>
  </si>
  <si>
    <t> 　　　</t>
    <phoneticPr fontId="4"/>
  </si>
  <si>
    <t>　　　　　　　</t>
    <phoneticPr fontId="4"/>
  </si>
  <si>
    <t>　　　　　　　</t>
    <phoneticPr fontId="4"/>
  </si>
  <si>
    <t> 　　　</t>
    <phoneticPr fontId="4"/>
  </si>
  <si>
    <t>文書番号</t>
    <rPh sb="0" eb="2">
      <t>ブンショ</t>
    </rPh>
    <rPh sb="2" eb="4">
      <t>バンゴウ</t>
    </rPh>
    <phoneticPr fontId="4"/>
  </si>
  <si>
    <t>事業主体名</t>
    <rPh sb="0" eb="5">
      <t>ジギョウ</t>
    </rPh>
    <phoneticPr fontId="9"/>
  </si>
  <si>
    <t>代表者職氏名</t>
    <rPh sb="0" eb="3">
      <t>ダイヒョウ</t>
    </rPh>
    <rPh sb="3" eb="6">
      <t>ショクシメイ</t>
    </rPh>
    <phoneticPr fontId="9"/>
  </si>
  <si>
    <t>単位：円</t>
    <rPh sb="0" eb="2">
      <t>タンイ</t>
    </rPh>
    <rPh sb="3" eb="4">
      <t>エン</t>
    </rPh>
    <phoneticPr fontId="3"/>
  </si>
  <si>
    <t>項目</t>
    <rPh sb="0" eb="2">
      <t>コウモク</t>
    </rPh>
    <phoneticPr fontId="3"/>
  </si>
  <si>
    <t>課税仕入額</t>
    <rPh sb="0" eb="2">
      <t>カゼイ</t>
    </rPh>
    <rPh sb="2" eb="4">
      <t>シイレ</t>
    </rPh>
    <rPh sb="4" eb="5">
      <t>ガク</t>
    </rPh>
    <phoneticPr fontId="3"/>
  </si>
  <si>
    <t>非課税仕入額</t>
    <rPh sb="0" eb="3">
      <t>ヒカゼイ</t>
    </rPh>
    <rPh sb="3" eb="5">
      <t>シイレ</t>
    </rPh>
    <rPh sb="5" eb="6">
      <t>ガク</t>
    </rPh>
    <phoneticPr fontId="3"/>
  </si>
  <si>
    <t>給与・職員手当</t>
    <rPh sb="0" eb="2">
      <t>キュウヨ</t>
    </rPh>
    <rPh sb="3" eb="5">
      <t>ショクイン</t>
    </rPh>
    <rPh sb="5" eb="7">
      <t>テアテ</t>
    </rPh>
    <phoneticPr fontId="3"/>
  </si>
  <si>
    <t>役務費</t>
    <rPh sb="0" eb="3">
      <t>エキムヒ</t>
    </rPh>
    <phoneticPr fontId="3"/>
  </si>
  <si>
    <t>代表者　職・氏名</t>
    <rPh sb="0" eb="3">
      <t>ダイヒョウシャ</t>
    </rPh>
    <rPh sb="4" eb="5">
      <t>ショク</t>
    </rPh>
    <rPh sb="6" eb="8">
      <t>シメイ</t>
    </rPh>
    <phoneticPr fontId="4"/>
  </si>
  <si>
    <t>備品購入費</t>
    <rPh sb="0" eb="2">
      <t>ビヒン</t>
    </rPh>
    <rPh sb="2" eb="5">
      <t>コウニュウヒ</t>
    </rPh>
    <phoneticPr fontId="3"/>
  </si>
  <si>
    <t>連絡先電話番号</t>
    <rPh sb="0" eb="3">
      <t>レンラクサキ</t>
    </rPh>
    <rPh sb="3" eb="5">
      <t>デンワ</t>
    </rPh>
    <rPh sb="5" eb="7">
      <t>バンゴウ</t>
    </rPh>
    <phoneticPr fontId="4"/>
  </si>
  <si>
    <t>計</t>
    <rPh sb="0" eb="1">
      <t>ケイ</t>
    </rPh>
    <phoneticPr fontId="3"/>
  </si>
  <si>
    <t>【仕入控除税額（返還額）がない場合】</t>
    <phoneticPr fontId="4"/>
  </si>
  <si>
    <t>①</t>
    <phoneticPr fontId="4"/>
  </si>
  <si>
    <t>消費税の申告義務がない</t>
    <phoneticPr fontId="4"/>
  </si>
  <si>
    <t>②</t>
    <phoneticPr fontId="4"/>
  </si>
  <si>
    <t>簡易課税方式により申告している</t>
    <phoneticPr fontId="4"/>
  </si>
  <si>
    <t>確定申告書の写し</t>
    <phoneticPr fontId="4"/>
  </si>
  <si>
    <t>③</t>
    <phoneticPr fontId="4"/>
  </si>
  <si>
    <t>公益法人等であって、特定収入割合が５％を超えている</t>
    <phoneticPr fontId="4"/>
  </si>
  <si>
    <t>（医療法人社団及び医療法人財団を除く）</t>
    <phoneticPr fontId="4"/>
  </si>
  <si>
    <t>％</t>
    <phoneticPr fontId="4"/>
  </si>
  <si>
    <t>特定収入割合の計算表の写し</t>
    <phoneticPr fontId="4"/>
  </si>
  <si>
    <t>④</t>
    <phoneticPr fontId="4"/>
  </si>
  <si>
    <t>補助対象経費にかかる消費税を、個別対応方式において、「非課税売上のみに要するもの」として申告している</t>
    <phoneticPr fontId="4"/>
  </si>
  <si>
    <t>⑤</t>
    <phoneticPr fontId="4"/>
  </si>
  <si>
    <t>補助対象経費が人件費等の非課税仕入となっている</t>
    <phoneticPr fontId="4"/>
  </si>
  <si>
    <t>【仕入控除税額（返還額）がある場合】</t>
    <phoneticPr fontId="4"/>
  </si>
  <si>
    <t>････　ａ</t>
    <phoneticPr fontId="4"/>
  </si>
  <si>
    <t>････　ｂ</t>
    <phoneticPr fontId="4"/>
  </si>
  <si>
    <t>････　c</t>
    <phoneticPr fontId="4"/>
  </si>
  <si>
    <t>　※自動で計算されますが、税額控除の計算で端数処理している場合には、端数処理した割合を直接入力してください</t>
    <rPh sb="2" eb="4">
      <t>ジドウ</t>
    </rPh>
    <rPh sb="5" eb="7">
      <t>ケイサン</t>
    </rPh>
    <rPh sb="13" eb="15">
      <t>ゼイガク</t>
    </rPh>
    <rPh sb="40" eb="42">
      <t>ワリアイ</t>
    </rPh>
    <phoneticPr fontId="4"/>
  </si>
  <si>
    <t>　　（注：申告書に記載された％をそのまま入力するわけではありません）</t>
    <phoneticPr fontId="4"/>
  </si>
  <si>
    <t>①課税売上割合が９５％以上かつ課税売上高が５億円以下の法人等の場合</t>
    <phoneticPr fontId="4"/>
  </si>
  <si>
    <t>■補助金確定額（精算額）のうち、課税仕入額の内訳</t>
    <rPh sb="1" eb="4">
      <t>ホジョキン</t>
    </rPh>
    <rPh sb="4" eb="6">
      <t>カクテイ</t>
    </rPh>
    <rPh sb="6" eb="7">
      <t>ガク</t>
    </rPh>
    <rPh sb="8" eb="11">
      <t>セイサンガク</t>
    </rPh>
    <rPh sb="16" eb="18">
      <t>カゼイ</t>
    </rPh>
    <rPh sb="18" eb="20">
      <t>シイレ</t>
    </rPh>
    <rPh sb="20" eb="21">
      <t>ガク</t>
    </rPh>
    <rPh sb="22" eb="24">
      <t>ウチワケ</t>
    </rPh>
    <phoneticPr fontId="4"/>
  </si>
  <si>
    <t>項目</t>
    <rPh sb="0" eb="2">
      <t>コウモク</t>
    </rPh>
    <phoneticPr fontId="4"/>
  </si>
  <si>
    <t>合計</t>
    <rPh sb="0" eb="2">
      <t>ゴウケイ</t>
    </rPh>
    <phoneticPr fontId="4"/>
  </si>
  <si>
    <t>課税売上割合・控除対象仕入税額等の計算書の写し</t>
    <phoneticPr fontId="4"/>
  </si>
  <si>
    <t>ｄ</t>
    <phoneticPr fontId="3"/>
  </si>
  <si>
    <t>ｅ</t>
    <phoneticPr fontId="3"/>
  </si>
  <si>
    <t>（１０／１１０×ｄ)＋（８／１０８×e）＝</t>
    <phoneticPr fontId="4"/>
  </si>
  <si>
    <t>課税売上割合・控除対象仕入税額等の計算書の写し</t>
    <phoneticPr fontId="4"/>
  </si>
  <si>
    <t>役務費</t>
  </si>
  <si>
    <t>備品購入費</t>
  </si>
  <si>
    <t>（１０／１１０×ｃ×ｆ)＋（８／１０８×ｃ×ｇ）＝</t>
    <phoneticPr fontId="4"/>
  </si>
  <si>
    <t>③個別対応方式により消費税の申告を行っている場合</t>
    <phoneticPr fontId="4"/>
  </si>
  <si>
    <t>課税仕入額（１０％分）</t>
    <rPh sb="0" eb="2">
      <t>カゼイ</t>
    </rPh>
    <rPh sb="2" eb="4">
      <t>シイ</t>
    </rPh>
    <rPh sb="4" eb="5">
      <t>ガク</t>
    </rPh>
    <rPh sb="9" eb="10">
      <t>ブン</t>
    </rPh>
    <phoneticPr fontId="4"/>
  </si>
  <si>
    <t>課税仕入額（８％分）</t>
    <rPh sb="0" eb="2">
      <t>カゼイ</t>
    </rPh>
    <rPh sb="2" eb="4">
      <t>シイ</t>
    </rPh>
    <rPh sb="4" eb="5">
      <t>ガク</t>
    </rPh>
    <rPh sb="8" eb="9">
      <t>ブン</t>
    </rPh>
    <phoneticPr fontId="4"/>
  </si>
  <si>
    <t>ｈ</t>
  </si>
  <si>
    <t>ｉ</t>
  </si>
  <si>
    <t>ｊ</t>
  </si>
  <si>
    <t>（１０／１１０×ｈ)＋（１０／１１０×ｃ×ｉ)＋（８／１０８×ｊ)＋（８／１０８×ｃ×ｋ）＝</t>
    <phoneticPr fontId="4"/>
  </si>
  <si>
    <t>令和</t>
  </si>
  <si>
    <t>　令和７年度山口県訪問介護等サービス提供体制確保支援事業補助金に係る消費税仕入れ控除税額の報告について</t>
    <rPh sb="1" eb="3">
      <t>レイワ</t>
    </rPh>
    <rPh sb="4" eb="6">
      <t>ネンド</t>
    </rPh>
    <rPh sb="6" eb="9">
      <t>ヤマグチケン</t>
    </rPh>
    <rPh sb="9" eb="13">
      <t>ホウモンカイゴ</t>
    </rPh>
    <rPh sb="13" eb="14">
      <t>トウ</t>
    </rPh>
    <rPh sb="18" eb="26">
      <t>テイキョウタイセイカクホシエン</t>
    </rPh>
    <rPh sb="26" eb="28">
      <t>ジギョウ</t>
    </rPh>
    <rPh sb="28" eb="31">
      <t>ホジョキン</t>
    </rPh>
    <rPh sb="32" eb="33">
      <t>カカ</t>
    </rPh>
    <rPh sb="34" eb="37">
      <t>ショウヒゼイ</t>
    </rPh>
    <rPh sb="37" eb="39">
      <t>シイ</t>
    </rPh>
    <rPh sb="40" eb="44">
      <t>コウジョゼイガク</t>
    </rPh>
    <rPh sb="45" eb="47">
      <t>ホウコク</t>
    </rPh>
    <phoneticPr fontId="3"/>
  </si>
  <si>
    <t>　補助金の額の額定額（又は事業実績報告による精算額）</t>
    <rPh sb="1" eb="4">
      <t>ホジョキン</t>
    </rPh>
    <rPh sb="5" eb="6">
      <t>ガク</t>
    </rPh>
    <rPh sb="7" eb="8">
      <t>ガク</t>
    </rPh>
    <rPh sb="8" eb="10">
      <t>テイガク</t>
    </rPh>
    <rPh sb="11" eb="12">
      <t>マタ</t>
    </rPh>
    <rPh sb="13" eb="15">
      <t>ジギョウ</t>
    </rPh>
    <rPh sb="15" eb="17">
      <t>ジッセキ</t>
    </rPh>
    <rPh sb="17" eb="19">
      <t>ホウコク</t>
    </rPh>
    <rPh sb="22" eb="24">
      <t>セイサン</t>
    </rPh>
    <rPh sb="24" eb="25">
      <t>ガク</t>
    </rPh>
    <phoneticPr fontId="9"/>
  </si>
  <si>
    <t>　消費税の申告により確定した消費税仕入控除税額（要補助金返還相当額）</t>
    <rPh sb="1" eb="4">
      <t>ショウヒゼイ</t>
    </rPh>
    <rPh sb="5" eb="7">
      <t>シンコク</t>
    </rPh>
    <rPh sb="10" eb="12">
      <t>カクテイ</t>
    </rPh>
    <rPh sb="14" eb="19">
      <t>ショウヒゼイシイ</t>
    </rPh>
    <rPh sb="19" eb="21">
      <t>コウジョ</t>
    </rPh>
    <rPh sb="21" eb="23">
      <t>ゼイガク</t>
    </rPh>
    <rPh sb="24" eb="28">
      <t>ヨウホジョキン</t>
    </rPh>
    <rPh sb="28" eb="33">
      <t>ヘンカンソウトウガク</t>
    </rPh>
    <phoneticPr fontId="9"/>
  </si>
  <si>
    <t>注</t>
    <rPh sb="0" eb="1">
      <t>チュウ</t>
    </rPh>
    <phoneticPr fontId="3"/>
  </si>
  <si>
    <t>報告に当たっては、２の金額の積算の内訳、消費税及び地方消費税申告等を添付のこと</t>
    <rPh sb="0" eb="2">
      <t>ホウコク</t>
    </rPh>
    <rPh sb="3" eb="4">
      <t>ア</t>
    </rPh>
    <rPh sb="11" eb="13">
      <t>キンガク</t>
    </rPh>
    <rPh sb="14" eb="16">
      <t>セキサン</t>
    </rPh>
    <rPh sb="17" eb="19">
      <t>ウチワケ</t>
    </rPh>
    <rPh sb="20" eb="23">
      <t>ショウヒゼイ</t>
    </rPh>
    <rPh sb="23" eb="24">
      <t>オヨ</t>
    </rPh>
    <rPh sb="25" eb="30">
      <t>チホウショウヒゼイ</t>
    </rPh>
    <rPh sb="30" eb="33">
      <t>シンコクトウ</t>
    </rPh>
    <rPh sb="34" eb="36">
      <t>テンプ</t>
    </rPh>
    <phoneticPr fontId="9"/>
  </si>
  <si>
    <t>令7</t>
  </si>
  <si>
    <t>別記第４号様式（第６条関係）</t>
    <rPh sb="0" eb="2">
      <t>ベッキ</t>
    </rPh>
    <rPh sb="2" eb="3">
      <t xml:space="preserve">ダイ </t>
    </rPh>
    <rPh sb="4" eb="7">
      <t>ゴウ</t>
    </rPh>
    <rPh sb="8" eb="9">
      <t xml:space="preserve">ダイ </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</si>
</sst>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176" formatCode="#,##0.0;[Red]\-#,##0.0"/>
    <numFmt numFmtId="177" formatCode="_ * #,##0\ &quot;円&quot;_ ;_ * \-#,##0\ &quot;円&quot;_ ;_ * &quot;-&quot;_ ;_ @_ "/>
    <numFmt numFmtId="178" formatCode="#,##0_ "/>
    <numFmt numFmtId="179" formatCode="_ * #,##0\ &quot;円&quot;_ ;_ * \-#,##0\ &quot;円&quot;_ ;_ * &quot;0円&quot;_ ;_ @_ "/>
  </numFmts>
  <fonts count="16">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6"/>
      <name val="ＭＳ Ｐゴシック"/>
      <family val="3"/>
      <charset val="128"/>
      <scheme val="minor"/>
    </font>
    <font>
      <b/>
      <sz val="11"/>
      <color theme="1"/>
      <name val="ＭＳ Ｐゴシック"/>
      <family val="3"/>
      <charset val="128"/>
      <scheme val="minor"/>
    </font>
    <font>
      <sz val="11"/>
      <name val="ＭＳ Ｐ明朝"/>
      <family val="1"/>
      <charset val="128"/>
    </font>
    <font>
      <sz val="11"/>
      <name val="ＭＳ Ｐゴシック"/>
      <family val="3"/>
      <charset val="128"/>
    </font>
    <font>
      <sz val="12"/>
      <name val="ＭＳ Ｐ明朝"/>
      <family val="1"/>
      <charset val="128"/>
    </font>
    <font>
      <sz val="6"/>
      <name val="ＭＳ Ｐゴシック"/>
      <family val="3"/>
      <charset val="128"/>
    </font>
    <font>
      <sz val="11"/>
      <color theme="1"/>
      <name val="ＭＳ ゴシック"/>
      <family val="3"/>
      <charset val="128"/>
    </font>
    <font>
      <b/>
      <sz val="12"/>
      <color theme="1"/>
      <name val="ＭＳ ゴシック"/>
      <family val="3"/>
      <charset val="128"/>
    </font>
    <font>
      <sz val="12"/>
      <color theme="1"/>
      <name val="ＭＳ ゴシック"/>
      <family val="3"/>
      <charset val="128"/>
    </font>
    <font>
      <b/>
      <sz val="11"/>
      <color theme="1"/>
      <name val="ＭＳ ゴシック"/>
      <family val="3"/>
      <charset val="128"/>
    </font>
    <font>
      <sz val="11"/>
      <name val="ＭＳ Ｐゴシック"/>
      <family val="2"/>
      <charset val="128"/>
      <scheme val="minor"/>
    </font>
    <font>
      <b/>
      <sz val="9"/>
      <color indexed="81"/>
      <name val="MS P ゴシック"/>
      <family val="3"/>
      <charset val="128"/>
    </font>
  </fonts>
  <fills count="7">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rgb="FFFFFF00"/>
        <bgColor rgb="FFFFFF00"/>
      </patternFill>
    </fill>
    <fill>
      <patternFill patternType="solid">
        <fgColor theme="0"/>
        <bgColor indexed="64"/>
      </patternFill>
    </fill>
    <fill>
      <patternFill patternType="solid">
        <fgColor rgb="FFFFC000"/>
        <bgColor indexed="64"/>
      </patternFill>
    </fill>
  </fills>
  <borders count="25">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style="medium">
        <color indexed="64"/>
      </top>
      <bottom/>
      <diagonal/>
    </border>
    <border>
      <left style="thin">
        <color indexed="64"/>
      </left>
      <right style="thin">
        <color indexed="64"/>
      </right>
      <top/>
      <bottom/>
      <diagonal/>
    </border>
  </borders>
  <cellStyleXfs count="4">
    <xf numFmtId="0" fontId="0" fillId="0" borderId="0">
      <alignment vertical="center"/>
    </xf>
    <xf numFmtId="38" fontId="1" fillId="0" borderId="0" applyFont="0" applyFill="0" applyBorder="0" applyAlignment="0" applyProtection="0">
      <alignment vertical="center"/>
    </xf>
    <xf numFmtId="0" fontId="6" fillId="0" borderId="0"/>
    <xf numFmtId="0" fontId="7" fillId="0" borderId="0">
      <alignment vertical="center"/>
    </xf>
  </cellStyleXfs>
  <cellXfs count="126">
    <xf numFmtId="0" fontId="0" fillId="0" borderId="0" xfId="0">
      <alignment vertical="center"/>
    </xf>
    <xf numFmtId="0" fontId="0" fillId="0" borderId="8" xfId="0" applyBorder="1" applyAlignment="1">
      <alignment horizontal="center" vertical="center"/>
    </xf>
    <xf numFmtId="0" fontId="0" fillId="3" borderId="5" xfId="0" applyFill="1" applyBorder="1" applyAlignment="1" applyProtection="1">
      <alignment horizontal="center" vertical="center"/>
      <protection locked="0"/>
    </xf>
    <xf numFmtId="0" fontId="8" fillId="5" borderId="0" xfId="3" applyFont="1" applyFill="1">
      <alignment vertical="center"/>
    </xf>
    <xf numFmtId="0" fontId="8" fillId="5" borderId="0" xfId="3" applyFont="1" applyFill="1" applyAlignment="1">
      <alignment horizontal="distributed" vertical="center"/>
    </xf>
    <xf numFmtId="0" fontId="8" fillId="5" borderId="0" xfId="3" applyFont="1" applyFill="1" applyAlignment="1">
      <alignment horizontal="right" vertical="center"/>
    </xf>
    <xf numFmtId="0" fontId="8" fillId="5" borderId="0" xfId="3" applyFont="1" applyFill="1" applyAlignment="1">
      <alignment horizontal="center" vertical="center"/>
    </xf>
    <xf numFmtId="0" fontId="8" fillId="5" borderId="18" xfId="3" applyFont="1" applyFill="1" applyBorder="1">
      <alignment vertical="center"/>
    </xf>
    <xf numFmtId="0" fontId="10" fillId="0" borderId="0" xfId="0" applyFont="1" applyAlignment="1"/>
    <xf numFmtId="0" fontId="12" fillId="0" borderId="0" xfId="0" applyFont="1" applyAlignment="1"/>
    <xf numFmtId="0" fontId="13" fillId="0" borderId="0" xfId="0" applyFont="1" applyAlignment="1"/>
    <xf numFmtId="0" fontId="0" fillId="0" borderId="7" xfId="0" applyBorder="1" applyAlignment="1">
      <alignment horizontal="center" vertical="center"/>
    </xf>
    <xf numFmtId="0" fontId="5" fillId="0" borderId="0" xfId="0" applyFont="1" applyAlignment="1">
      <alignment horizontal="center" vertical="center"/>
    </xf>
    <xf numFmtId="0" fontId="0" fillId="0" borderId="0" xfId="0" applyAlignment="1">
      <alignment horizontal="right" vertical="center"/>
    </xf>
    <xf numFmtId="0" fontId="0" fillId="0" borderId="13" xfId="0" applyBorder="1" applyAlignment="1">
      <alignment horizontal="center" vertical="center"/>
    </xf>
    <xf numFmtId="0" fontId="0" fillId="0" borderId="0" xfId="0" applyAlignment="1">
      <alignment horizontal="center" vertical="center"/>
    </xf>
    <xf numFmtId="0" fontId="0" fillId="0" borderId="16" xfId="0" applyBorder="1" applyAlignment="1">
      <alignment horizontal="center" vertical="center" wrapText="1"/>
    </xf>
    <xf numFmtId="0" fontId="0" fillId="0" borderId="16" xfId="0" applyBorder="1" applyAlignment="1">
      <alignment horizontal="center" vertical="center"/>
    </xf>
    <xf numFmtId="38" fontId="0" fillId="0" borderId="16" xfId="1" applyFont="1" applyBorder="1" applyAlignment="1" applyProtection="1">
      <alignment vertical="center"/>
    </xf>
    <xf numFmtId="38" fontId="0" fillId="0" borderId="0" xfId="1" applyFont="1" applyBorder="1" applyAlignment="1" applyProtection="1">
      <alignment vertical="center"/>
    </xf>
    <xf numFmtId="0" fontId="0" fillId="0" borderId="13" xfId="0" applyBorder="1" applyProtection="1">
      <alignment vertical="center"/>
      <protection locked="0"/>
    </xf>
    <xf numFmtId="38" fontId="14" fillId="0" borderId="13" xfId="1" applyFont="1" applyFill="1" applyBorder="1" applyAlignment="1" applyProtection="1">
      <alignment vertical="center"/>
    </xf>
    <xf numFmtId="178" fontId="0" fillId="0" borderId="23" xfId="0" applyNumberFormat="1" applyBorder="1">
      <alignment vertical="center"/>
    </xf>
    <xf numFmtId="38" fontId="0" fillId="0" borderId="23" xfId="1" applyFont="1" applyBorder="1" applyAlignment="1" applyProtection="1">
      <alignment vertical="center"/>
    </xf>
    <xf numFmtId="0" fontId="0" fillId="0" borderId="0" xfId="0" applyAlignment="1">
      <alignment vertical="center" shrinkToFit="1"/>
    </xf>
    <xf numFmtId="0" fontId="8" fillId="5" borderId="0" xfId="3" applyFont="1" applyFill="1" applyAlignment="1">
      <alignment horizontal="left" vertical="center" indent="1" shrinkToFit="1"/>
    </xf>
    <xf numFmtId="0" fontId="11" fillId="2" borderId="2" xfId="0" applyFont="1" applyFill="1" applyBorder="1" applyAlignment="1">
      <alignment horizontal="center"/>
    </xf>
    <xf numFmtId="0" fontId="11" fillId="2" borderId="3" xfId="0" applyFont="1" applyFill="1" applyBorder="1" applyAlignment="1">
      <alignment horizontal="center"/>
    </xf>
    <xf numFmtId="0" fontId="11" fillId="2" borderId="4" xfId="0" applyFont="1" applyFill="1" applyBorder="1" applyAlignment="1">
      <alignment horizontal="center"/>
    </xf>
    <xf numFmtId="38" fontId="0" fillId="0" borderId="16" xfId="1" applyFont="1" applyBorder="1" applyAlignment="1" applyProtection="1">
      <alignment vertical="center"/>
    </xf>
    <xf numFmtId="38" fontId="0" fillId="0" borderId="0" xfId="1" applyFont="1" applyBorder="1" applyAlignment="1" applyProtection="1">
      <alignment vertical="center"/>
    </xf>
    <xf numFmtId="0" fontId="0" fillId="0" borderId="0" xfId="0" applyAlignment="1">
      <alignment vertical="center" shrinkToFit="1"/>
    </xf>
    <xf numFmtId="38" fontId="0" fillId="0" borderId="10" xfId="1" applyFont="1" applyBorder="1" applyAlignment="1" applyProtection="1">
      <alignment vertical="center"/>
    </xf>
    <xf numFmtId="38" fontId="0" fillId="0" borderId="11" xfId="1" applyFont="1" applyBorder="1" applyAlignment="1" applyProtection="1">
      <alignment vertical="center"/>
    </xf>
    <xf numFmtId="38" fontId="0" fillId="0" borderId="12" xfId="1" applyFont="1" applyBorder="1" applyAlignment="1" applyProtection="1">
      <alignment vertical="center"/>
    </xf>
    <xf numFmtId="0" fontId="0" fillId="0" borderId="13" xfId="0" applyBorder="1" applyAlignment="1">
      <alignment horizontal="center" vertical="center"/>
    </xf>
    <xf numFmtId="0" fontId="0" fillId="0" borderId="0" xfId="0" applyAlignment="1">
      <alignment horizontal="center" vertical="center"/>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38" fontId="0" fillId="3" borderId="5" xfId="1" applyFont="1" applyFill="1" applyBorder="1" applyAlignment="1" applyProtection="1">
      <alignment vertical="center"/>
      <protection locked="0"/>
    </xf>
    <xf numFmtId="38" fontId="0" fillId="0" borderId="5" xfId="1" applyFont="1" applyFill="1" applyBorder="1" applyAlignment="1" applyProtection="1">
      <alignment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38" fontId="0" fillId="0" borderId="6" xfId="1" applyFont="1" applyBorder="1" applyAlignment="1" applyProtection="1">
      <alignment vertical="center"/>
    </xf>
    <xf numFmtId="38" fontId="0" fillId="0" borderId="7" xfId="1" applyFont="1" applyBorder="1" applyAlignment="1" applyProtection="1">
      <alignment vertical="center"/>
    </xf>
    <xf numFmtId="38" fontId="0" fillId="0" borderId="8" xfId="1" applyFont="1" applyBorder="1" applyAlignment="1" applyProtection="1">
      <alignment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9"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5" xfId="0" applyBorder="1" applyAlignment="1">
      <alignment horizontal="center" vertical="center"/>
    </xf>
    <xf numFmtId="0" fontId="0" fillId="0" borderId="5" xfId="0" applyBorder="1" applyAlignment="1">
      <alignment horizontal="center" vertical="center" wrapText="1"/>
    </xf>
    <xf numFmtId="0" fontId="0" fillId="0" borderId="24" xfId="0" applyBorder="1" applyAlignment="1">
      <alignment horizontal="center" vertical="center"/>
    </xf>
    <xf numFmtId="38" fontId="0" fillId="3" borderId="6" xfId="1" applyFont="1" applyFill="1" applyBorder="1" applyAlignment="1" applyProtection="1">
      <alignment vertical="center"/>
      <protection locked="0"/>
    </xf>
    <xf numFmtId="38" fontId="0" fillId="3" borderId="7" xfId="1" applyFont="1" applyFill="1" applyBorder="1" applyAlignment="1" applyProtection="1">
      <alignment vertical="center"/>
      <protection locked="0"/>
    </xf>
    <xf numFmtId="38" fontId="0" fillId="3" borderId="8" xfId="1" applyFont="1" applyFill="1" applyBorder="1" applyAlignment="1" applyProtection="1">
      <alignment vertical="center"/>
      <protection locked="0"/>
    </xf>
    <xf numFmtId="38" fontId="0" fillId="0" borderId="6" xfId="1" applyFont="1" applyFill="1" applyBorder="1" applyAlignment="1" applyProtection="1">
      <alignment vertical="center"/>
    </xf>
    <xf numFmtId="38" fontId="0" fillId="0" borderId="7" xfId="1" applyFont="1" applyFill="1" applyBorder="1" applyAlignment="1" applyProtection="1">
      <alignment vertical="center"/>
    </xf>
    <xf numFmtId="38" fontId="0" fillId="0" borderId="8" xfId="1" applyFont="1" applyFill="1" applyBorder="1" applyAlignment="1" applyProtection="1">
      <alignment vertical="center"/>
    </xf>
    <xf numFmtId="38" fontId="0" fillId="0" borderId="5" xfId="1" applyFont="1" applyBorder="1" applyAlignment="1" applyProtection="1">
      <alignment vertical="center"/>
    </xf>
    <xf numFmtId="38" fontId="14" fillId="0" borderId="6" xfId="1" applyFont="1" applyFill="1" applyBorder="1" applyAlignment="1" applyProtection="1">
      <alignment vertical="center"/>
    </xf>
    <xf numFmtId="38" fontId="14" fillId="0" borderId="7" xfId="1" applyFont="1" applyFill="1" applyBorder="1" applyAlignment="1" applyProtection="1">
      <alignment vertical="center"/>
    </xf>
    <xf numFmtId="38" fontId="14" fillId="0" borderId="8" xfId="1" applyFont="1" applyFill="1" applyBorder="1" applyAlignment="1" applyProtection="1">
      <alignment vertical="center"/>
    </xf>
    <xf numFmtId="38" fontId="0" fillId="0" borderId="13" xfId="1" applyFont="1" applyFill="1" applyBorder="1" applyAlignment="1" applyProtection="1">
      <alignment horizontal="center" vertical="center"/>
      <protection locked="0"/>
    </xf>
    <xf numFmtId="178" fontId="0" fillId="0" borderId="2" xfId="0" applyNumberFormat="1" applyBorder="1">
      <alignment vertical="center"/>
    </xf>
    <xf numFmtId="178" fontId="0" fillId="0" borderId="3" xfId="0" applyNumberFormat="1" applyBorder="1">
      <alignment vertical="center"/>
    </xf>
    <xf numFmtId="178" fontId="0" fillId="0" borderId="4" xfId="0" applyNumberFormat="1" applyBorder="1">
      <alignment vertical="center"/>
    </xf>
    <xf numFmtId="38" fontId="14" fillId="0" borderId="5" xfId="1" applyFont="1" applyBorder="1" applyAlignment="1" applyProtection="1">
      <alignment vertical="center"/>
    </xf>
    <xf numFmtId="0" fontId="0" fillId="3" borderId="2" xfId="0" applyFill="1" applyBorder="1" applyProtection="1">
      <alignment vertical="center"/>
      <protection locked="0"/>
    </xf>
    <xf numFmtId="0" fontId="0" fillId="3" borderId="3" xfId="0" applyFill="1" applyBorder="1" applyProtection="1">
      <alignment vertical="center"/>
      <protection locked="0"/>
    </xf>
    <xf numFmtId="0" fontId="0" fillId="3" borderId="4" xfId="0" applyFill="1" applyBorder="1" applyProtection="1">
      <alignment vertical="center"/>
      <protection locked="0"/>
    </xf>
    <xf numFmtId="0" fontId="0" fillId="0" borderId="0" xfId="0">
      <alignment vertical="center"/>
    </xf>
    <xf numFmtId="0" fontId="0" fillId="0" borderId="0" xfId="0" applyAlignment="1">
      <alignment horizontal="right" vertical="center"/>
    </xf>
    <xf numFmtId="0" fontId="0" fillId="0" borderId="9" xfId="0" applyBorder="1" applyAlignment="1">
      <alignment horizontal="right" vertical="center"/>
    </xf>
    <xf numFmtId="176" fontId="0" fillId="3" borderId="6" xfId="1" applyNumberFormat="1" applyFont="1" applyFill="1" applyBorder="1" applyAlignment="1" applyProtection="1">
      <alignment vertical="center"/>
      <protection locked="0"/>
    </xf>
    <xf numFmtId="176" fontId="0" fillId="3" borderId="7" xfId="1" applyNumberFormat="1" applyFont="1" applyFill="1" applyBorder="1" applyAlignment="1" applyProtection="1">
      <alignment vertical="center"/>
      <protection locked="0"/>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0" fillId="0" borderId="5" xfId="0" applyBorder="1" applyAlignment="1">
      <alignment horizontal="distributed" vertical="center"/>
    </xf>
    <xf numFmtId="38" fontId="0" fillId="0" borderId="6" xfId="1" applyFont="1" applyFill="1" applyBorder="1" applyAlignment="1" applyProtection="1">
      <alignment horizontal="center" vertical="center"/>
    </xf>
    <xf numFmtId="38" fontId="0" fillId="0" borderId="7" xfId="1" applyFont="1" applyFill="1" applyBorder="1" applyAlignment="1" applyProtection="1">
      <alignment horizontal="center" vertical="center"/>
    </xf>
    <xf numFmtId="0" fontId="0" fillId="6" borderId="7" xfId="0" applyFill="1" applyBorder="1" applyAlignment="1" applyProtection="1">
      <alignment horizontal="center" vertical="center"/>
      <protection locked="0"/>
    </xf>
    <xf numFmtId="0" fontId="0" fillId="3" borderId="7" xfId="0" applyFill="1" applyBorder="1" applyAlignment="1" applyProtection="1">
      <alignment horizontal="center" vertical="center"/>
      <protection locked="0"/>
    </xf>
    <xf numFmtId="41" fontId="0" fillId="0" borderId="17" xfId="0" applyNumberFormat="1" applyBorder="1">
      <alignment vertical="center"/>
    </xf>
    <xf numFmtId="41" fontId="0" fillId="0" borderId="18" xfId="0" applyNumberFormat="1" applyBorder="1">
      <alignment vertical="center"/>
    </xf>
    <xf numFmtId="41" fontId="0" fillId="0" borderId="19" xfId="0" applyNumberFormat="1" applyBorder="1">
      <alignment vertical="center"/>
    </xf>
    <xf numFmtId="0" fontId="0" fillId="3" borderId="6" xfId="0" applyFill="1" applyBorder="1" applyAlignment="1" applyProtection="1">
      <alignment horizontal="left" vertical="center"/>
      <protection locked="0"/>
    </xf>
    <xf numFmtId="0" fontId="0" fillId="3" borderId="7" xfId="0" applyFill="1" applyBorder="1" applyAlignment="1" applyProtection="1">
      <alignment horizontal="left" vertical="center"/>
      <protection locked="0"/>
    </xf>
    <xf numFmtId="0" fontId="0" fillId="3" borderId="8" xfId="0" applyFill="1" applyBorder="1" applyAlignment="1" applyProtection="1">
      <alignment horizontal="left" vertical="center"/>
      <protection locked="0"/>
    </xf>
    <xf numFmtId="41" fontId="0" fillId="3" borderId="20" xfId="0" applyNumberFormat="1" applyFill="1" applyBorder="1">
      <alignment vertical="center"/>
    </xf>
    <xf numFmtId="41" fontId="0" fillId="3" borderId="21" xfId="0" applyNumberFormat="1" applyFill="1" applyBorder="1">
      <alignment vertical="center"/>
    </xf>
    <xf numFmtId="41" fontId="0" fillId="3" borderId="22" xfId="0" applyNumberFormat="1" applyFill="1" applyBorder="1">
      <alignment vertical="center"/>
    </xf>
    <xf numFmtId="0" fontId="0" fillId="3" borderId="6" xfId="0" applyFill="1" applyBorder="1" applyAlignment="1" applyProtection="1">
      <alignment horizontal="left" vertical="center" shrinkToFit="1"/>
      <protection locked="0"/>
    </xf>
    <xf numFmtId="0" fontId="0" fillId="3" borderId="7" xfId="0" applyFill="1" applyBorder="1" applyAlignment="1" applyProtection="1">
      <alignment horizontal="left" vertical="center" shrinkToFit="1"/>
      <protection locked="0"/>
    </xf>
    <xf numFmtId="0" fontId="0" fillId="3" borderId="8" xfId="0" applyFill="1" applyBorder="1" applyAlignment="1" applyProtection="1">
      <alignment horizontal="left" vertical="center" shrinkToFit="1"/>
      <protection locked="0"/>
    </xf>
    <xf numFmtId="41" fontId="0" fillId="3" borderId="17" xfId="0" applyNumberFormat="1" applyFill="1" applyBorder="1">
      <alignment vertical="center"/>
    </xf>
    <xf numFmtId="41" fontId="0" fillId="3" borderId="18" xfId="0" applyNumberFormat="1" applyFill="1" applyBorder="1">
      <alignment vertical="center"/>
    </xf>
    <xf numFmtId="41" fontId="0" fillId="3" borderId="19" xfId="0" applyNumberFormat="1" applyFill="1" applyBorder="1">
      <alignment vertical="center"/>
    </xf>
    <xf numFmtId="41" fontId="0" fillId="0" borderId="20" xfId="0" applyNumberFormat="1" applyBorder="1">
      <alignment vertical="center"/>
    </xf>
    <xf numFmtId="41" fontId="0" fillId="0" borderId="21" xfId="0" applyNumberFormat="1" applyBorder="1">
      <alignment vertical="center"/>
    </xf>
    <xf numFmtId="41" fontId="0" fillId="0" borderId="22" xfId="0" applyNumberFormat="1" applyBorder="1">
      <alignment vertical="center"/>
    </xf>
    <xf numFmtId="41" fontId="0" fillId="3" borderId="6" xfId="0" applyNumberFormat="1" applyFill="1" applyBorder="1">
      <alignment vertical="center"/>
    </xf>
    <xf numFmtId="41" fontId="0" fillId="3" borderId="7" xfId="0" applyNumberFormat="1" applyFill="1" applyBorder="1">
      <alignment vertical="center"/>
    </xf>
    <xf numFmtId="41" fontId="0" fillId="3" borderId="8" xfId="0" applyNumberFormat="1" applyFill="1" applyBorder="1">
      <alignment vertical="center"/>
    </xf>
    <xf numFmtId="0" fontId="0" fillId="0" borderId="6" xfId="0" applyBorder="1" applyAlignment="1">
      <alignment horizontal="distributed" vertical="center"/>
    </xf>
    <xf numFmtId="0" fontId="0" fillId="0" borderId="7" xfId="0" applyBorder="1" applyAlignment="1">
      <alignment horizontal="distributed" vertical="center"/>
    </xf>
    <xf numFmtId="0" fontId="0" fillId="0" borderId="8" xfId="0" applyBorder="1" applyAlignment="1">
      <alignment horizontal="distributed" vertical="center"/>
    </xf>
    <xf numFmtId="0" fontId="0" fillId="0" borderId="5" xfId="0" applyBorder="1">
      <alignment vertical="center"/>
    </xf>
    <xf numFmtId="0" fontId="2" fillId="0" borderId="1" xfId="0" applyFont="1" applyBorder="1" applyAlignment="1">
      <alignment horizontal="right" vertical="center"/>
    </xf>
    <xf numFmtId="0" fontId="0" fillId="6" borderId="6" xfId="0" applyFill="1" applyBorder="1" applyAlignment="1" applyProtection="1">
      <alignment horizontal="center" vertical="center"/>
      <protection locked="0"/>
    </xf>
    <xf numFmtId="0" fontId="0" fillId="4" borderId="7" xfId="0" applyFill="1" applyBorder="1" applyAlignment="1" applyProtection="1">
      <alignment horizontal="center" vertical="center"/>
      <protection locked="0"/>
    </xf>
    <xf numFmtId="177" fontId="8" fillId="5" borderId="18" xfId="3" applyNumberFormat="1" applyFont="1" applyFill="1" applyBorder="1" applyAlignment="1">
      <alignment horizontal="center" vertical="center"/>
    </xf>
    <xf numFmtId="179" fontId="8" fillId="5" borderId="18" xfId="3" applyNumberFormat="1" applyFont="1" applyFill="1" applyBorder="1" applyAlignment="1">
      <alignment horizontal="center" vertical="center"/>
    </xf>
    <xf numFmtId="0" fontId="8" fillId="5" borderId="0" xfId="3" applyFont="1" applyFill="1" applyAlignment="1">
      <alignment horizontal="distributed" vertical="center" indent="1"/>
    </xf>
    <xf numFmtId="0" fontId="8" fillId="5" borderId="0" xfId="3" applyFont="1" applyFill="1" applyAlignment="1">
      <alignment horizontal="distributed" vertical="center"/>
    </xf>
    <xf numFmtId="0" fontId="8" fillId="5" borderId="0" xfId="3" applyFont="1" applyFill="1" applyAlignment="1">
      <alignment horizontal="center" vertical="center"/>
    </xf>
    <xf numFmtId="0" fontId="8" fillId="5" borderId="0" xfId="3" applyFont="1" applyFill="1" applyAlignment="1">
      <alignment horizontal="left" vertical="center" indent="1" shrinkToFit="1"/>
    </xf>
    <xf numFmtId="0" fontId="8" fillId="5" borderId="0" xfId="3" applyFont="1" applyFill="1" applyAlignment="1">
      <alignment horizontal="left" vertical="top" wrapText="1"/>
    </xf>
    <xf numFmtId="0" fontId="8" fillId="5" borderId="0" xfId="3" applyFont="1" applyFill="1" applyAlignment="1">
      <alignment horizontal="left" vertical="top"/>
    </xf>
    <xf numFmtId="0" fontId="8" fillId="5" borderId="0" xfId="3" applyFont="1" applyFill="1" applyAlignment="1">
      <alignment horizontal="left" vertical="center" wrapText="1"/>
    </xf>
  </cellXfs>
  <cellStyles count="4">
    <cellStyle name="桁区切り" xfId="1" builtinId="6"/>
    <cellStyle name="標準" xfId="0" builtinId="0"/>
    <cellStyle name="標準 2" xfId="2" xr:uid="{00000000-0005-0000-0000-000002000000}"/>
    <cellStyle name="標準 3" xfId="3" xr:uid="{00000000-0005-0000-0000-000003000000}"/>
  </cellStyles>
  <dxfs count="2">
    <dxf>
      <font>
        <color theme="7" tint="0.79998168889431442"/>
      </font>
    </dxf>
    <dxf>
      <font>
        <color theme="7" tint="0.7999816888943144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68791</xdr:colOff>
      <xdr:row>17</xdr:row>
      <xdr:rowOff>61383</xdr:rowOff>
    </xdr:from>
    <xdr:to>
      <xdr:col>11</xdr:col>
      <xdr:colOff>611716</xdr:colOff>
      <xdr:row>49</xdr:row>
      <xdr:rowOff>158749</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68791" y="3077633"/>
          <a:ext cx="8110008" cy="5516033"/>
        </a:xfrm>
        <a:prstGeom prst="roundRect">
          <a:avLst>
            <a:gd name="adj" fmla="val 4448"/>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b="1" u="none">
              <a:solidFill>
                <a:sysClr val="windowText" lastClr="000000"/>
              </a:solidFill>
              <a:effectLst/>
              <a:latin typeface="+mn-lt"/>
              <a:ea typeface="+mn-ea"/>
              <a:cs typeface="+mn-cs"/>
            </a:rPr>
            <a:t>（参考）仕入税額控除額（返還額）</a:t>
          </a:r>
          <a:endParaRPr kumimoji="1" lang="en-US" altLang="ja-JP" sz="1100" b="1" u="none">
            <a:solidFill>
              <a:sysClr val="windowText" lastClr="000000"/>
            </a:solidFill>
            <a:effectLst/>
            <a:latin typeface="+mn-lt"/>
            <a:ea typeface="+mn-ea"/>
            <a:cs typeface="+mn-cs"/>
          </a:endParaRPr>
        </a:p>
        <a:p>
          <a:endParaRPr kumimoji="1" lang="en-US" altLang="ja-JP" sz="1100" b="1" u="none">
            <a:solidFill>
              <a:sysClr val="windowText" lastClr="000000"/>
            </a:solidFill>
            <a:effectLst/>
            <a:latin typeface="+mn-lt"/>
            <a:ea typeface="+mn-ea"/>
            <a:cs typeface="+mn-cs"/>
          </a:endParaRPr>
        </a:p>
        <a:p>
          <a:r>
            <a:rPr kumimoji="1" lang="ja-JP" altLang="en-US" sz="1100" b="1" u="none">
              <a:solidFill>
                <a:sysClr val="windowText" lastClr="000000"/>
              </a:solidFill>
              <a:effectLst/>
              <a:latin typeface="+mn-lt"/>
              <a:ea typeface="+mn-ea"/>
              <a:cs typeface="+mn-cs"/>
            </a:rPr>
            <a:t>（１）仕入控除税額（返還額）がない場合</a:t>
          </a:r>
          <a:endParaRPr kumimoji="1" lang="en-US" altLang="ja-JP" sz="1100" b="1"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・消費税の申告義務がない</a:t>
          </a:r>
        </a:p>
        <a:p>
          <a:r>
            <a:rPr kumimoji="1" lang="ja-JP" altLang="en-US" sz="1100" b="0" u="none">
              <a:solidFill>
                <a:sysClr val="windowText" lastClr="000000"/>
              </a:solidFill>
              <a:effectLst/>
              <a:latin typeface="+mn-lt"/>
              <a:ea typeface="+mn-ea"/>
              <a:cs typeface="+mn-cs"/>
            </a:rPr>
            <a:t>　　・簡易課税方式により申告している</a:t>
          </a:r>
          <a:endParaRPr kumimoji="1" lang="en-US" altLang="ja-JP" sz="1100" b="0"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・公益法人等であって、特定収入割合が５％を超えている（医療法人社団及び医療法人財団を除く）</a:t>
          </a:r>
          <a:endParaRPr kumimoji="1" lang="en-US" altLang="ja-JP" sz="1100" b="0"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・補助対象経費にかかる消費税を、個別対応方式において、「非課税売上のみに要するもの」として申告している</a:t>
          </a:r>
          <a:endParaRPr kumimoji="1" lang="en-US" altLang="ja-JP" sz="1100" b="0"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・補助対象経費が人件費等の非課税仕入のみとなっている</a:t>
          </a:r>
          <a:endParaRPr kumimoji="1" lang="en-US" altLang="ja-JP" sz="1100" b="0" u="none">
            <a:solidFill>
              <a:sysClr val="windowText" lastClr="000000"/>
            </a:solidFill>
            <a:effectLst/>
            <a:latin typeface="+mn-lt"/>
            <a:ea typeface="+mn-ea"/>
            <a:cs typeface="+mn-cs"/>
          </a:endParaRPr>
        </a:p>
        <a:p>
          <a:endParaRPr kumimoji="1" lang="en-US" altLang="ja-JP" sz="1100" b="0" u="none">
            <a:solidFill>
              <a:sysClr val="windowText" lastClr="000000"/>
            </a:solidFill>
            <a:effectLst/>
            <a:latin typeface="+mn-lt"/>
            <a:ea typeface="+mn-ea"/>
            <a:cs typeface="+mn-cs"/>
          </a:endParaRPr>
        </a:p>
        <a:p>
          <a:r>
            <a:rPr kumimoji="1" lang="ja-JP" altLang="en-US" sz="1100" b="1" u="none">
              <a:solidFill>
                <a:sysClr val="windowText" lastClr="000000"/>
              </a:solidFill>
              <a:effectLst/>
              <a:latin typeface="+mn-lt"/>
              <a:ea typeface="+mn-ea"/>
              <a:cs typeface="+mn-cs"/>
            </a:rPr>
            <a:t>（２）仕入控除税額（返還額）がある場合</a:t>
          </a:r>
          <a:endParaRPr kumimoji="1" lang="en-US" altLang="ja-JP" sz="1100" b="1"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ア　課税売上割合が９５％以上かつ課税売上高が５億円以下の法人等の場合</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補助金額</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１０／１１０</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課税仕入額（１０％）／補助対象経費）＋（補助金額</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８</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１０８</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課税仕入額（８％）</a:t>
          </a:r>
          <a:br>
            <a:rPr kumimoji="1" lang="en-US" altLang="ja-JP" sz="1100" b="0" u="sng">
              <a:solidFill>
                <a:sysClr val="windowText" lastClr="000000"/>
              </a:solidFill>
              <a:effectLst/>
              <a:latin typeface="+mn-lt"/>
              <a:ea typeface="+mn-ea"/>
              <a:cs typeface="+mn-cs"/>
            </a:rPr>
          </a:br>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／補助対象経費）＝返還額</a:t>
          </a:r>
        </a:p>
        <a:p>
          <a:r>
            <a:rPr kumimoji="1" lang="ja-JP" altLang="en-US" sz="1100" b="0" u="none">
              <a:solidFill>
                <a:sysClr val="windowText" lastClr="000000"/>
              </a:solidFill>
              <a:effectLst/>
              <a:latin typeface="+mn-lt"/>
              <a:ea typeface="+mn-ea"/>
              <a:cs typeface="+mn-cs"/>
            </a:rPr>
            <a:t>　　イ　課税売上割合が９５％未満の法人等、又は課税売上割合が９５％以上かつ課税売上高が５億円を超える法人等</a:t>
          </a:r>
          <a:endParaRPr kumimoji="1" lang="en-US" altLang="ja-JP" sz="1100" b="0"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であって、個別対応方式により消費税の申告を行っている場合</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ＡとＢの合計額</a:t>
          </a:r>
        </a:p>
        <a:p>
          <a:r>
            <a:rPr kumimoji="1" lang="ja-JP" altLang="en-US" sz="1100" b="0" u="none">
              <a:solidFill>
                <a:sysClr val="windowText" lastClr="000000"/>
              </a:solidFill>
              <a:effectLst/>
              <a:latin typeface="+mn-lt"/>
              <a:ea typeface="+mn-ea"/>
              <a:cs typeface="+mn-cs"/>
            </a:rPr>
            <a:t>　　　　　Ａ　課税売上のみに要する補助対象経費に使用された補助金</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u="none">
              <a:solidFill>
                <a:schemeClr val="tx1"/>
              </a:solidFill>
              <a:effectLst/>
              <a:latin typeface="+mn-lt"/>
              <a:ea typeface="+mn-ea"/>
              <a:cs typeface="+mn-cs"/>
            </a:rPr>
            <a:t>　　　　　　　（</a:t>
          </a:r>
          <a:r>
            <a:rPr kumimoji="1" lang="ja-JP" altLang="ja-JP" sz="1100" b="0" u="sng">
              <a:solidFill>
                <a:schemeClr val="tx1"/>
              </a:solidFill>
              <a:effectLst/>
              <a:latin typeface="+mn-lt"/>
              <a:ea typeface="+mn-ea"/>
              <a:cs typeface="+mn-cs"/>
            </a:rPr>
            <a:t>補助金額</a:t>
          </a:r>
          <a:r>
            <a:rPr kumimoji="1" lang="en-US" altLang="ja-JP" sz="1100" b="0" u="sng">
              <a:solidFill>
                <a:schemeClr val="tx1"/>
              </a:solidFill>
              <a:effectLst/>
              <a:latin typeface="+mn-lt"/>
              <a:ea typeface="+mn-ea"/>
              <a:cs typeface="+mn-cs"/>
            </a:rPr>
            <a:t>×</a:t>
          </a:r>
          <a:r>
            <a:rPr kumimoji="1" lang="ja-JP" altLang="ja-JP" sz="1100" b="0" u="sng">
              <a:solidFill>
                <a:schemeClr val="tx1"/>
              </a:solidFill>
              <a:effectLst/>
              <a:latin typeface="+mn-lt"/>
              <a:ea typeface="+mn-ea"/>
              <a:cs typeface="+mn-cs"/>
            </a:rPr>
            <a:t>１０／１１０</a:t>
          </a:r>
          <a:r>
            <a:rPr kumimoji="1" lang="en-US" altLang="ja-JP" sz="1100" b="0" u="sng">
              <a:solidFill>
                <a:schemeClr val="tx1"/>
              </a:solidFill>
              <a:effectLst/>
              <a:latin typeface="+mn-lt"/>
              <a:ea typeface="+mn-ea"/>
              <a:cs typeface="+mn-cs"/>
            </a:rPr>
            <a:t>×</a:t>
          </a:r>
          <a:r>
            <a:rPr kumimoji="1" lang="ja-JP" altLang="ja-JP" sz="1100" b="0" u="sng">
              <a:solidFill>
                <a:schemeClr val="tx1"/>
              </a:solidFill>
              <a:effectLst/>
              <a:latin typeface="+mn-lt"/>
              <a:ea typeface="+mn-ea"/>
              <a:cs typeface="+mn-cs"/>
            </a:rPr>
            <a:t>課税仕入額（１０％）／補助対象経費＋（補助金額</a:t>
          </a:r>
          <a:r>
            <a:rPr kumimoji="1" lang="en-US" altLang="ja-JP" sz="1100" b="0" u="sng">
              <a:solidFill>
                <a:schemeClr val="tx1"/>
              </a:solidFill>
              <a:effectLst/>
              <a:latin typeface="+mn-lt"/>
              <a:ea typeface="+mn-ea"/>
              <a:cs typeface="+mn-cs"/>
            </a:rPr>
            <a:t>×</a:t>
          </a:r>
          <a:r>
            <a:rPr kumimoji="1" lang="ja-JP" altLang="ja-JP" sz="1100" b="0" u="sng">
              <a:solidFill>
                <a:schemeClr val="tx1"/>
              </a:solidFill>
              <a:effectLst/>
              <a:latin typeface="+mn-lt"/>
              <a:ea typeface="+mn-ea"/>
              <a:cs typeface="+mn-cs"/>
            </a:rPr>
            <a:t>８</a:t>
          </a:r>
          <a:r>
            <a:rPr kumimoji="1" lang="en-US" altLang="ja-JP" sz="1100" b="0" u="sng">
              <a:solidFill>
                <a:schemeClr val="tx1"/>
              </a:solidFill>
              <a:effectLst/>
              <a:latin typeface="+mn-lt"/>
              <a:ea typeface="+mn-ea"/>
              <a:cs typeface="+mn-cs"/>
            </a:rPr>
            <a:t>/</a:t>
          </a:r>
          <a:r>
            <a:rPr kumimoji="1" lang="ja-JP" altLang="ja-JP" sz="1100" b="0" u="sng">
              <a:solidFill>
                <a:schemeClr val="tx1"/>
              </a:solidFill>
              <a:effectLst/>
              <a:latin typeface="+mn-lt"/>
              <a:ea typeface="+mn-ea"/>
              <a:cs typeface="+mn-cs"/>
            </a:rPr>
            <a:t>１０８</a:t>
          </a:r>
          <a:r>
            <a:rPr kumimoji="1" lang="en-US" altLang="ja-JP" sz="1100" b="0" u="sng">
              <a:solidFill>
                <a:schemeClr val="tx1"/>
              </a:solidFill>
              <a:effectLst/>
              <a:latin typeface="+mn-lt"/>
              <a:ea typeface="+mn-ea"/>
              <a:cs typeface="+mn-cs"/>
            </a:rPr>
            <a:t>×</a:t>
          </a:r>
          <a:r>
            <a:rPr kumimoji="1" lang="ja-JP" altLang="ja-JP" sz="1100" b="0" u="sng">
              <a:solidFill>
                <a:schemeClr val="tx1"/>
              </a:solidFill>
              <a:effectLst/>
              <a:latin typeface="+mn-lt"/>
              <a:ea typeface="+mn-ea"/>
              <a:cs typeface="+mn-cs"/>
            </a:rPr>
            <a:t>課税仕入額</a:t>
          </a:r>
          <a:br>
            <a:rPr kumimoji="1" lang="en-US" altLang="ja-JP" sz="1100" b="0" u="sng">
              <a:solidFill>
                <a:schemeClr val="tx1"/>
              </a:solidFill>
              <a:effectLst/>
              <a:latin typeface="+mn-lt"/>
              <a:ea typeface="+mn-ea"/>
              <a:cs typeface="+mn-cs"/>
            </a:rPr>
          </a:br>
          <a:r>
            <a:rPr kumimoji="1" lang="ja-JP" altLang="en-US" sz="1100" b="0" u="none">
              <a:solidFill>
                <a:schemeClr val="tx1"/>
              </a:solidFill>
              <a:effectLst/>
              <a:latin typeface="+mn-lt"/>
              <a:ea typeface="+mn-ea"/>
              <a:cs typeface="+mn-cs"/>
            </a:rPr>
            <a:t>　　　　　　　</a:t>
          </a:r>
          <a:r>
            <a:rPr kumimoji="1" lang="ja-JP" altLang="ja-JP" sz="1100" b="0" u="sng">
              <a:solidFill>
                <a:schemeClr val="tx1"/>
              </a:solidFill>
              <a:effectLst/>
              <a:latin typeface="+mn-lt"/>
              <a:ea typeface="+mn-ea"/>
              <a:cs typeface="+mn-cs"/>
            </a:rPr>
            <a:t>（８％）／補助対象経費）＝返還額</a:t>
          </a:r>
          <a:r>
            <a:rPr kumimoji="1" lang="en-US" altLang="ja-JP" sz="1100" b="0" u="sng">
              <a:solidFill>
                <a:schemeClr val="lt1"/>
              </a:solidFill>
              <a:effectLst/>
              <a:latin typeface="+mn-lt"/>
              <a:ea typeface="+mn-ea"/>
              <a:cs typeface="+mn-cs"/>
            </a:rPr>
            <a:t>×</a:t>
          </a:r>
          <a:r>
            <a:rPr kumimoji="1" lang="ja-JP" altLang="ja-JP" sz="1100" b="0" u="sng">
              <a:solidFill>
                <a:schemeClr val="lt1"/>
              </a:solidFill>
              <a:effectLst/>
              <a:latin typeface="+mn-lt"/>
              <a:ea typeface="+mn-ea"/>
              <a:cs typeface="+mn-cs"/>
            </a:rPr>
            <a:t>課税仕入額（１０％）／補助対象経費＋（補助金額</a:t>
          </a:r>
          <a:r>
            <a:rPr kumimoji="1" lang="en-US" altLang="ja-JP" sz="1100" b="0" u="sng">
              <a:solidFill>
                <a:schemeClr val="lt1"/>
              </a:solidFill>
              <a:effectLst/>
              <a:latin typeface="+mn-lt"/>
              <a:ea typeface="+mn-ea"/>
              <a:cs typeface="+mn-cs"/>
            </a:rPr>
            <a:t>×</a:t>
          </a:r>
          <a:r>
            <a:rPr kumimoji="1" lang="ja-JP" altLang="ja-JP" sz="1100" b="0" u="sng">
              <a:solidFill>
                <a:schemeClr val="lt1"/>
              </a:solidFill>
              <a:effectLst/>
              <a:latin typeface="+mn-lt"/>
              <a:ea typeface="+mn-ea"/>
              <a:cs typeface="+mn-cs"/>
            </a:rPr>
            <a:t>８</a:t>
          </a:r>
          <a:r>
            <a:rPr kumimoji="1" lang="en-US" altLang="ja-JP" sz="1100" b="0" u="sng">
              <a:solidFill>
                <a:schemeClr val="lt1"/>
              </a:solidFill>
              <a:effectLst/>
              <a:latin typeface="+mn-lt"/>
              <a:ea typeface="+mn-ea"/>
              <a:cs typeface="+mn-cs"/>
            </a:rPr>
            <a:t>/</a:t>
          </a:r>
          <a:r>
            <a:rPr kumimoji="1" lang="ja-JP" altLang="ja-JP" sz="1100" b="0" u="sng">
              <a:solidFill>
                <a:schemeClr val="lt1"/>
              </a:solidFill>
              <a:effectLst/>
              <a:latin typeface="+mn-lt"/>
              <a:ea typeface="+mn-ea"/>
              <a:cs typeface="+mn-cs"/>
            </a:rPr>
            <a:t>１０８</a:t>
          </a:r>
          <a:r>
            <a:rPr kumimoji="1" lang="en-US" altLang="ja-JP" sz="1100" b="0" u="sng">
              <a:solidFill>
                <a:schemeClr val="lt1"/>
              </a:solidFill>
              <a:effectLst/>
              <a:latin typeface="+mn-lt"/>
              <a:ea typeface="+mn-ea"/>
              <a:cs typeface="+mn-cs"/>
            </a:rPr>
            <a:t>×</a:t>
          </a:r>
          <a:r>
            <a:rPr kumimoji="1" lang="ja-JP" altLang="ja-JP" sz="1100" b="0" u="sng">
              <a:solidFill>
                <a:schemeClr val="lt1"/>
              </a:solidFill>
              <a:effectLst/>
              <a:latin typeface="+mn-lt"/>
              <a:ea typeface="+mn-ea"/>
              <a:cs typeface="+mn-cs"/>
            </a:rPr>
            <a:t>課税仕</a:t>
          </a:r>
          <a:endParaRPr kumimoji="1" lang="ja-JP" altLang="en-US" sz="1100" b="0" u="sng">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Ｂ　課税売上と非課税売上に共通して要する補助対象経費に使用された補助金</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（補助金額</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１０／１１０</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課税仕入割合</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共通するもの（１０％）／補助対象経費）＋（補助金額</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８／１０８</a:t>
          </a:r>
          <a:br>
            <a:rPr kumimoji="1" lang="en-US" altLang="ja-JP" sz="1100" b="0" u="sng">
              <a:solidFill>
                <a:sysClr val="windowText" lastClr="000000"/>
              </a:solidFill>
              <a:effectLst/>
              <a:latin typeface="+mn-lt"/>
              <a:ea typeface="+mn-ea"/>
              <a:cs typeface="+mn-cs"/>
            </a:rPr>
          </a:br>
          <a:r>
            <a:rPr kumimoji="1" lang="ja-JP" altLang="en-US" sz="1100" b="0" u="none">
              <a:solidFill>
                <a:sysClr val="windowText" lastClr="000000"/>
              </a:solidFill>
              <a:effectLst/>
              <a:latin typeface="+mn-lt"/>
              <a:ea typeface="+mn-ea"/>
              <a:cs typeface="+mn-cs"/>
            </a:rPr>
            <a:t>　　　　　　　</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課税仕入割合</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共通するもの（８％）／補助対象経費）＝返還額</a:t>
          </a:r>
          <a:br>
            <a:rPr kumimoji="1" lang="en-US" altLang="ja-JP" sz="1100" b="0" u="sng">
              <a:solidFill>
                <a:sysClr val="windowText" lastClr="000000"/>
              </a:solidFill>
              <a:effectLst/>
              <a:latin typeface="+mn-lt"/>
              <a:ea typeface="+mn-ea"/>
              <a:cs typeface="+mn-cs"/>
            </a:rPr>
          </a:br>
          <a:r>
            <a:rPr kumimoji="1" lang="ja-JP" altLang="en-US" sz="1100" b="0" u="none">
              <a:solidFill>
                <a:sysClr val="windowText" lastClr="000000"/>
              </a:solidFill>
              <a:effectLst/>
              <a:latin typeface="+mn-lt"/>
              <a:ea typeface="+mn-ea"/>
              <a:cs typeface="+mn-cs"/>
            </a:rPr>
            <a:t>　　ウ　課税売上割合が９５％未満の法人等、又は課税売上割合が９５％以上かつ課税売上高が５億円を超える法人等</a:t>
          </a:r>
          <a:endParaRPr kumimoji="1" lang="en-US" altLang="ja-JP" sz="1100" b="0"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であって、一括比例配分方式により消費税の申告を行っている場合</a:t>
          </a:r>
        </a:p>
        <a:p>
          <a:r>
            <a:rPr kumimoji="1" lang="ja-JP" altLang="en-US" sz="1100" b="0" u="none">
              <a:solidFill>
                <a:schemeClr val="tx1"/>
              </a:solidFill>
              <a:effectLst/>
              <a:latin typeface="+mn-lt"/>
              <a:ea typeface="+mn-ea"/>
              <a:cs typeface="+mn-cs"/>
            </a:rPr>
            <a:t>　　　　　</a:t>
          </a:r>
          <a:r>
            <a:rPr kumimoji="1" lang="ja-JP" altLang="ja-JP" sz="1100" b="0" u="sng">
              <a:solidFill>
                <a:schemeClr val="tx1"/>
              </a:solidFill>
              <a:effectLst/>
              <a:latin typeface="+mn-lt"/>
              <a:ea typeface="+mn-ea"/>
              <a:cs typeface="+mn-cs"/>
            </a:rPr>
            <a:t>（補助金額</a:t>
          </a:r>
          <a:r>
            <a:rPr kumimoji="1" lang="en-US" altLang="ja-JP" sz="1100" b="0" u="sng">
              <a:solidFill>
                <a:schemeClr val="tx1"/>
              </a:solidFill>
              <a:effectLst/>
              <a:latin typeface="+mn-lt"/>
              <a:ea typeface="+mn-ea"/>
              <a:cs typeface="+mn-cs"/>
            </a:rPr>
            <a:t>×</a:t>
          </a:r>
          <a:r>
            <a:rPr kumimoji="1" lang="ja-JP" altLang="ja-JP" sz="1100" b="0" u="sng">
              <a:solidFill>
                <a:schemeClr val="tx1"/>
              </a:solidFill>
              <a:effectLst/>
              <a:latin typeface="+mn-lt"/>
              <a:ea typeface="+mn-ea"/>
              <a:cs typeface="+mn-cs"/>
            </a:rPr>
            <a:t>１０／１１０</a:t>
          </a:r>
          <a:r>
            <a:rPr kumimoji="1" lang="en-US" altLang="ja-JP" sz="1100" b="0" u="sng">
              <a:solidFill>
                <a:schemeClr val="tx1"/>
              </a:solidFill>
              <a:effectLst/>
              <a:latin typeface="+mn-lt"/>
              <a:ea typeface="+mn-ea"/>
              <a:cs typeface="+mn-cs"/>
            </a:rPr>
            <a:t>×</a:t>
          </a:r>
          <a:r>
            <a:rPr kumimoji="1" lang="ja-JP" altLang="ja-JP" sz="1100" b="0" u="sng">
              <a:solidFill>
                <a:schemeClr val="tx1"/>
              </a:solidFill>
              <a:effectLst/>
              <a:latin typeface="+mn-lt"/>
              <a:ea typeface="+mn-ea"/>
              <a:cs typeface="+mn-cs"/>
            </a:rPr>
            <a:t>課税仕入割合</a:t>
          </a:r>
          <a:r>
            <a:rPr kumimoji="1" lang="en-US" altLang="ja-JP" sz="1100" b="0" u="sng">
              <a:solidFill>
                <a:schemeClr val="tx1"/>
              </a:solidFill>
              <a:effectLst/>
              <a:latin typeface="+mn-lt"/>
              <a:ea typeface="+mn-ea"/>
              <a:cs typeface="+mn-cs"/>
            </a:rPr>
            <a:t>×</a:t>
          </a:r>
          <a:r>
            <a:rPr kumimoji="1" lang="ja-JP" altLang="en-US" sz="1100" b="0" u="sng">
              <a:solidFill>
                <a:schemeClr val="tx1"/>
              </a:solidFill>
              <a:effectLst/>
              <a:latin typeface="+mn-lt"/>
              <a:ea typeface="+mn-ea"/>
              <a:cs typeface="+mn-cs"/>
            </a:rPr>
            <a:t>課税仕入額</a:t>
          </a:r>
          <a:r>
            <a:rPr kumimoji="1" lang="ja-JP" altLang="ja-JP" sz="1100" b="0" u="sng">
              <a:solidFill>
                <a:schemeClr val="tx1"/>
              </a:solidFill>
              <a:effectLst/>
              <a:latin typeface="+mn-lt"/>
              <a:ea typeface="+mn-ea"/>
              <a:cs typeface="+mn-cs"/>
            </a:rPr>
            <a:t>（１０％）／補助対象経費）＋（補助金額</a:t>
          </a:r>
          <a:r>
            <a:rPr kumimoji="1" lang="en-US" altLang="ja-JP" sz="1100" b="0" u="sng">
              <a:solidFill>
                <a:schemeClr val="tx1"/>
              </a:solidFill>
              <a:effectLst/>
              <a:latin typeface="+mn-lt"/>
              <a:ea typeface="+mn-ea"/>
              <a:cs typeface="+mn-cs"/>
            </a:rPr>
            <a:t>×</a:t>
          </a:r>
          <a:r>
            <a:rPr kumimoji="1" lang="ja-JP" altLang="en-US" sz="1100" b="0" u="sng">
              <a:solidFill>
                <a:schemeClr val="tx1"/>
              </a:solidFill>
              <a:effectLst/>
              <a:latin typeface="+mn-lt"/>
              <a:ea typeface="+mn-ea"/>
              <a:cs typeface="+mn-cs"/>
            </a:rPr>
            <a:t>／</a:t>
          </a:r>
          <a:r>
            <a:rPr kumimoji="1" lang="en-US" altLang="ja-JP" sz="1100" b="0" u="sng">
              <a:solidFill>
                <a:schemeClr val="tx1"/>
              </a:solidFill>
              <a:effectLst/>
              <a:latin typeface="+mn-lt"/>
              <a:ea typeface="+mn-ea"/>
              <a:cs typeface="+mn-cs"/>
            </a:rPr>
            <a:t>/</a:t>
          </a:r>
          <a:r>
            <a:rPr kumimoji="1" lang="ja-JP" altLang="ja-JP" sz="1100" b="0" u="sng">
              <a:solidFill>
                <a:schemeClr val="tx1"/>
              </a:solidFill>
              <a:effectLst/>
              <a:latin typeface="+mn-lt"/>
              <a:ea typeface="+mn-ea"/>
              <a:cs typeface="+mn-cs"/>
            </a:rPr>
            <a:t>１０８</a:t>
          </a:r>
          <a:br>
            <a:rPr kumimoji="1" lang="en-US" altLang="ja-JP" sz="1100" b="0" u="sng">
              <a:solidFill>
                <a:schemeClr val="tx1"/>
              </a:solidFill>
              <a:effectLst/>
              <a:latin typeface="+mn-lt"/>
              <a:ea typeface="+mn-ea"/>
              <a:cs typeface="+mn-cs"/>
            </a:rPr>
          </a:br>
          <a:r>
            <a:rPr kumimoji="1" lang="ja-JP" altLang="ja-JP" sz="1100" b="0">
              <a:solidFill>
                <a:schemeClr val="tx1"/>
              </a:solidFill>
              <a:effectLst/>
              <a:latin typeface="+mn-lt"/>
              <a:ea typeface="+mn-ea"/>
              <a:cs typeface="+mn-cs"/>
            </a:rPr>
            <a:t>　　　　　</a:t>
          </a:r>
          <a:r>
            <a:rPr kumimoji="1" lang="en-US" altLang="ja-JP" sz="1100" b="0" u="sng">
              <a:solidFill>
                <a:schemeClr val="tx1"/>
              </a:solidFill>
              <a:effectLst/>
              <a:latin typeface="+mn-lt"/>
              <a:ea typeface="+mn-ea"/>
              <a:cs typeface="+mn-cs"/>
            </a:rPr>
            <a:t>×</a:t>
          </a:r>
          <a:r>
            <a:rPr kumimoji="1" lang="ja-JP" altLang="ja-JP" sz="1100" b="0" u="sng">
              <a:solidFill>
                <a:schemeClr val="tx1"/>
              </a:solidFill>
              <a:effectLst/>
              <a:latin typeface="+mn-lt"/>
              <a:ea typeface="+mn-ea"/>
              <a:cs typeface="+mn-cs"/>
            </a:rPr>
            <a:t>課税仕入割合</a:t>
          </a:r>
          <a:r>
            <a:rPr kumimoji="1" lang="en-US" altLang="ja-JP" sz="1100" b="0" u="sng">
              <a:solidFill>
                <a:schemeClr val="tx1"/>
              </a:solidFill>
              <a:effectLst/>
              <a:latin typeface="+mn-lt"/>
              <a:ea typeface="+mn-ea"/>
              <a:cs typeface="+mn-cs"/>
            </a:rPr>
            <a:t>×</a:t>
          </a:r>
          <a:r>
            <a:rPr kumimoji="1" lang="ja-JP" altLang="en-US" sz="1100" b="0" u="sng">
              <a:solidFill>
                <a:schemeClr val="tx1"/>
              </a:solidFill>
              <a:effectLst/>
              <a:latin typeface="+mn-lt"/>
              <a:ea typeface="+mn-ea"/>
              <a:cs typeface="+mn-cs"/>
            </a:rPr>
            <a:t>課税仕入額</a:t>
          </a:r>
          <a:r>
            <a:rPr kumimoji="1" lang="ja-JP" altLang="ja-JP" sz="1100" b="0" u="sng">
              <a:solidFill>
                <a:schemeClr val="tx1"/>
              </a:solidFill>
              <a:effectLst/>
              <a:latin typeface="+mn-lt"/>
              <a:ea typeface="+mn-ea"/>
              <a:cs typeface="+mn-cs"/>
            </a:rPr>
            <a:t>（８％）／補助対象経費）＝返還額</a:t>
          </a:r>
          <a:br>
            <a:rPr kumimoji="1" lang="en-US" altLang="ja-JP" sz="1100" b="0" u="sng">
              <a:solidFill>
                <a:schemeClr val="tx1"/>
              </a:solidFill>
              <a:effectLst/>
              <a:latin typeface="+mn-lt"/>
              <a:ea typeface="+mn-ea"/>
              <a:cs typeface="+mn-cs"/>
            </a:rPr>
          </a:br>
          <a:endParaRPr kumimoji="1" lang="ja-JP" altLang="en-US" sz="1100" b="0" u="sng">
            <a:solidFill>
              <a:schemeClr val="tx1"/>
            </a:solidFill>
            <a:effectLst/>
            <a:latin typeface="+mn-lt"/>
            <a:ea typeface="+mn-ea"/>
            <a:cs typeface="+mn-cs"/>
          </a:endParaRPr>
        </a:p>
      </xdr:txBody>
    </xdr:sp>
    <xdr:clientData/>
  </xdr:twoCellAnchor>
  <xdr:twoCellAnchor>
    <xdr:from>
      <xdr:col>0</xdr:col>
      <xdr:colOff>342900</xdr:colOff>
      <xdr:row>2</xdr:row>
      <xdr:rowOff>123826</xdr:rowOff>
    </xdr:from>
    <xdr:to>
      <xdr:col>11</xdr:col>
      <xdr:colOff>333375</xdr:colOff>
      <xdr:row>13</xdr:row>
      <xdr:rowOff>21167</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342900" y="473076"/>
          <a:ext cx="6859058" cy="185525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明朝" panose="02020609040205080304" pitchFamily="17" charset="-128"/>
              <a:ea typeface="ＭＳ 明朝" panose="02020609040205080304" pitchFamily="17" charset="-128"/>
            </a:rPr>
            <a:t>①「入力用シート」を記載してください　</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入力されたものが「別記第４号様式」に転記されます。</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②「別記第４号様式」、「入力用シート」及び添付資料（別記第４号様式に記載されているもの）</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をメールで提出してください。</a:t>
          </a:r>
          <a:endParaRPr kumimoji="1" lang="en-US" altLang="ja-JP" sz="1200">
            <a:latin typeface="ＭＳ 明朝" panose="02020609040205080304" pitchFamily="17" charset="-128"/>
            <a:ea typeface="ＭＳ 明朝" panose="02020609040205080304" pitchFamily="17" charset="-128"/>
          </a:endParaRPr>
        </a:p>
        <a:p>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（提出先）         山口県長寿社会課地域包括ケア推進班</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（メールアドレス）</a:t>
          </a:r>
          <a:r>
            <a:rPr kumimoji="1" lang="en-US" altLang="ja-JP" sz="1200">
              <a:latin typeface="ＭＳ 明朝" panose="02020609040205080304" pitchFamily="17" charset="-128"/>
              <a:ea typeface="ＭＳ 明朝" panose="02020609040205080304" pitchFamily="17" charset="-128"/>
            </a:rPr>
            <a:t> choju.chiiki@pref.yamaguchi.lg.jp</a:t>
          </a:r>
          <a:endParaRPr kumimoji="1" lang="ja-JP" altLang="en-US" sz="1200">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3"/>
  <sheetViews>
    <sheetView tabSelected="1" view="pageBreakPreview" zoomScale="90" zoomScaleNormal="100" zoomScaleSheetLayoutView="90" workbookViewId="0">
      <selection activeCell="I15" sqref="I15"/>
    </sheetView>
  </sheetViews>
  <sheetFormatPr defaultColWidth="9" defaultRowHeight="13.5"/>
  <cols>
    <col min="1" max="16384" width="9" style="8"/>
  </cols>
  <sheetData>
    <row r="1" spans="1:12" ht="14.25" thickBot="1"/>
    <row r="2" spans="1:12" ht="15" thickBot="1">
      <c r="A2" s="26" t="s">
        <v>32</v>
      </c>
      <c r="B2" s="27"/>
      <c r="C2" s="27"/>
      <c r="D2" s="27"/>
      <c r="E2" s="27"/>
      <c r="F2" s="27"/>
      <c r="G2" s="27"/>
      <c r="H2" s="27"/>
      <c r="I2" s="27"/>
      <c r="J2" s="27"/>
      <c r="K2" s="27"/>
      <c r="L2" s="28"/>
    </row>
    <row r="3" spans="1:12" ht="14.25">
      <c r="A3" s="9"/>
      <c r="B3" s="9"/>
      <c r="C3" s="9"/>
      <c r="D3" s="9"/>
      <c r="E3" s="9"/>
      <c r="F3" s="9"/>
      <c r="G3" s="9"/>
      <c r="H3" s="9"/>
      <c r="I3" s="9"/>
      <c r="J3" s="9"/>
      <c r="K3" s="9"/>
      <c r="L3" s="9"/>
    </row>
    <row r="4" spans="1:12" ht="14.25">
      <c r="A4" s="9"/>
      <c r="B4" s="9"/>
      <c r="C4" s="9"/>
      <c r="D4" s="9"/>
      <c r="E4" s="9"/>
      <c r="F4" s="9"/>
      <c r="G4" s="9"/>
      <c r="H4" s="9"/>
      <c r="I4" s="9"/>
      <c r="J4" s="9"/>
      <c r="K4" s="9"/>
      <c r="L4" s="9"/>
    </row>
    <row r="5" spans="1:12" ht="14.25">
      <c r="A5" s="9"/>
      <c r="B5" s="9"/>
      <c r="C5" s="9"/>
      <c r="D5" s="9"/>
      <c r="E5" s="9"/>
      <c r="F5" s="9"/>
      <c r="G5" s="9"/>
      <c r="H5" s="9"/>
      <c r="I5" s="9"/>
      <c r="J5" s="9"/>
      <c r="K5" s="9"/>
      <c r="L5" s="9"/>
    </row>
    <row r="6" spans="1:12" ht="14.25">
      <c r="A6" s="9" t="s">
        <v>46</v>
      </c>
      <c r="B6" s="9"/>
      <c r="C6" s="9"/>
      <c r="D6" s="9"/>
      <c r="E6" s="9"/>
      <c r="F6" s="9"/>
      <c r="G6" s="9"/>
      <c r="H6" s="9"/>
      <c r="I6" s="9"/>
      <c r="J6" s="9"/>
      <c r="K6" s="9"/>
      <c r="L6" s="9"/>
    </row>
    <row r="7" spans="1:12" ht="14.25">
      <c r="A7" s="9"/>
      <c r="B7" s="9"/>
      <c r="C7" s="9"/>
      <c r="D7" s="9"/>
      <c r="E7" s="9"/>
      <c r="F7" s="9"/>
      <c r="G7" s="9"/>
      <c r="H7" s="9"/>
      <c r="I7" s="9"/>
      <c r="J7" s="9"/>
      <c r="K7" s="9"/>
      <c r="L7" s="9"/>
    </row>
    <row r="8" spans="1:12" ht="14.25">
      <c r="A8" s="9" t="s">
        <v>47</v>
      </c>
      <c r="B8" s="9"/>
      <c r="C8" s="9"/>
      <c r="D8" s="9"/>
      <c r="E8" s="9"/>
      <c r="F8" s="9"/>
      <c r="G8" s="9"/>
      <c r="H8" s="9"/>
      <c r="I8" s="9"/>
      <c r="J8" s="9"/>
      <c r="K8" s="9"/>
      <c r="L8" s="9"/>
    </row>
    <row r="9" spans="1:12" ht="14.25">
      <c r="A9" s="9" t="s">
        <v>48</v>
      </c>
      <c r="B9" s="9"/>
      <c r="C9" s="9"/>
      <c r="D9" s="9"/>
      <c r="E9" s="9"/>
      <c r="F9" s="9"/>
      <c r="G9" s="9"/>
      <c r="H9" s="9"/>
      <c r="I9" s="9"/>
      <c r="J9" s="9"/>
      <c r="K9" s="9"/>
      <c r="L9" s="9"/>
    </row>
    <row r="10" spans="1:12" ht="14.25">
      <c r="A10" s="9" t="s">
        <v>49</v>
      </c>
      <c r="B10" s="9"/>
      <c r="C10" s="9"/>
      <c r="D10" s="9"/>
      <c r="E10" s="9"/>
      <c r="F10" s="9"/>
      <c r="G10" s="9"/>
      <c r="H10" s="9"/>
      <c r="I10" s="9"/>
      <c r="J10" s="9"/>
      <c r="K10" s="9"/>
      <c r="L10" s="9"/>
    </row>
    <row r="11" spans="1:12" ht="14.25">
      <c r="A11" s="9" t="s">
        <v>50</v>
      </c>
      <c r="B11" s="9"/>
      <c r="C11" s="9"/>
      <c r="D11" s="9"/>
      <c r="E11" s="9"/>
      <c r="F11" s="9"/>
      <c r="G11" s="9"/>
      <c r="H11" s="9"/>
      <c r="I11" s="9"/>
      <c r="J11" s="9"/>
      <c r="K11" s="9"/>
      <c r="L11" s="9"/>
    </row>
    <row r="12" spans="1:12" ht="14.25">
      <c r="A12" s="9"/>
    </row>
    <row r="13" spans="1:12">
      <c r="A13" s="10"/>
    </row>
  </sheetData>
  <mergeCells count="1">
    <mergeCell ref="A2:L2"/>
  </mergeCells>
  <phoneticPr fontId="3"/>
  <conditionalFormatting sqref="A16:A17 A29 A34 A52">
    <cfRule type="containsText" dxfId="1" priority="1" operator="containsText" text="複数選択不可">
      <formula>NOT(ISERROR(SEARCH("複数選択不可",A16)))</formula>
    </cfRule>
  </conditionalFormatting>
  <dataValidations count="1">
    <dataValidation type="list" allowBlank="1" showInputMessage="1" showErrorMessage="1" sqref="A16:A17 A29 A34 A52" xr:uid="{00000000-0002-0000-0000-000000000000}">
      <formula1>$AG$14</formula1>
    </dataValidation>
  </dataValidations>
  <printOptions horizontalCentered="1"/>
  <pageMargins left="0.70866141732283472" right="0.70866141732283472" top="0.74803149606299213" bottom="0.74803149606299213" header="0.31496062992125984" footer="0.31496062992125984"/>
  <pageSetup paperSize="9" scale="82"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V76"/>
  <sheetViews>
    <sheetView view="pageBreakPreview" zoomScaleNormal="100" zoomScaleSheetLayoutView="100" workbookViewId="0">
      <selection activeCell="P21" sqref="P21"/>
    </sheetView>
  </sheetViews>
  <sheetFormatPr defaultColWidth="4.625" defaultRowHeight="17.25" customHeight="1"/>
  <cols>
    <col min="35" max="35" width="9.25" bestFit="1" customWidth="1"/>
  </cols>
  <sheetData>
    <row r="1" spans="1:48" ht="17.25" customHeight="1" thickBot="1">
      <c r="A1" s="114" t="s">
        <v>0</v>
      </c>
      <c r="B1" s="114"/>
      <c r="C1" s="114"/>
      <c r="D1" s="114"/>
      <c r="E1" s="114"/>
      <c r="F1" s="114"/>
      <c r="G1" s="114"/>
      <c r="H1" s="114"/>
      <c r="I1" s="114"/>
      <c r="J1" s="114"/>
      <c r="K1" s="114"/>
      <c r="L1" s="114"/>
      <c r="M1" s="114"/>
      <c r="N1" s="114"/>
      <c r="O1" s="114"/>
      <c r="P1" s="114"/>
      <c r="Q1" s="114"/>
      <c r="R1" s="114"/>
      <c r="S1" s="114"/>
      <c r="T1" s="114"/>
      <c r="U1" s="114"/>
      <c r="V1" s="114"/>
      <c r="W1" s="114"/>
      <c r="X1" s="114"/>
      <c r="Y1" s="114"/>
      <c r="Z1" s="114"/>
      <c r="AA1" s="114"/>
      <c r="AB1" s="114"/>
      <c r="AC1" s="114"/>
      <c r="AD1" s="114"/>
      <c r="AE1" s="114"/>
      <c r="AF1" s="114"/>
    </row>
    <row r="2" spans="1:48" ht="17.25" customHeight="1" thickBot="1">
      <c r="A2" s="81" t="s">
        <v>1</v>
      </c>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3"/>
    </row>
    <row r="3" spans="1:48" ht="17.25" customHeight="1">
      <c r="A3" s="12"/>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row>
    <row r="4" spans="1:48" ht="17.25" customHeight="1">
      <c r="A4" s="84" t="s">
        <v>51</v>
      </c>
      <c r="B4" s="84"/>
      <c r="C4" s="84"/>
      <c r="D4" s="84"/>
      <c r="E4" s="84"/>
      <c r="F4" s="92"/>
      <c r="G4" s="93"/>
      <c r="H4" s="93"/>
      <c r="I4" s="93"/>
      <c r="J4" s="93"/>
      <c r="K4" s="93"/>
      <c r="L4" s="93"/>
      <c r="M4" s="93"/>
      <c r="N4" s="93"/>
      <c r="O4" s="93"/>
      <c r="P4" s="94"/>
    </row>
    <row r="5" spans="1:48" ht="17.25" customHeight="1">
      <c r="A5" s="84" t="s">
        <v>2</v>
      </c>
      <c r="B5" s="84"/>
      <c r="C5" s="84"/>
      <c r="D5" s="84"/>
      <c r="E5" s="84"/>
      <c r="F5" s="115" t="s">
        <v>104</v>
      </c>
      <c r="G5" s="87"/>
      <c r="H5" s="116"/>
      <c r="I5" s="116"/>
      <c r="J5" s="11" t="s">
        <v>3</v>
      </c>
      <c r="K5" s="88"/>
      <c r="L5" s="88"/>
      <c r="M5" s="11" t="s">
        <v>4</v>
      </c>
      <c r="N5" s="88"/>
      <c r="O5" s="88"/>
      <c r="P5" s="1" t="s">
        <v>5</v>
      </c>
      <c r="AF5" s="13" t="s">
        <v>54</v>
      </c>
    </row>
    <row r="6" spans="1:48" ht="17.25" customHeight="1">
      <c r="A6" s="110" t="s">
        <v>41</v>
      </c>
      <c r="B6" s="111"/>
      <c r="C6" s="111"/>
      <c r="D6" s="111"/>
      <c r="E6" s="112"/>
      <c r="F6" s="92"/>
      <c r="G6" s="93"/>
      <c r="H6" s="93"/>
      <c r="I6" s="93"/>
      <c r="J6" s="93"/>
      <c r="K6" s="93"/>
      <c r="L6" s="93"/>
      <c r="M6" s="93"/>
      <c r="N6" s="93"/>
      <c r="O6" s="93"/>
      <c r="P6" s="94"/>
      <c r="R6" s="55" t="s">
        <v>55</v>
      </c>
      <c r="S6" s="55"/>
      <c r="T6" s="55"/>
      <c r="U6" s="55"/>
      <c r="V6" s="55"/>
      <c r="W6" s="55"/>
      <c r="X6" s="55"/>
      <c r="Y6" s="55"/>
      <c r="Z6" s="55"/>
      <c r="AA6" s="55" t="s">
        <v>56</v>
      </c>
      <c r="AB6" s="55"/>
      <c r="AC6" s="55"/>
      <c r="AD6" s="55" t="s">
        <v>57</v>
      </c>
      <c r="AE6" s="113"/>
      <c r="AF6" s="113"/>
    </row>
    <row r="7" spans="1:48" ht="17.25" customHeight="1">
      <c r="A7" s="84" t="s">
        <v>33</v>
      </c>
      <c r="B7" s="84"/>
      <c r="C7" s="84"/>
      <c r="D7" s="84"/>
      <c r="E7" s="84"/>
      <c r="F7" s="98"/>
      <c r="G7" s="99"/>
      <c r="H7" s="99"/>
      <c r="I7" s="99"/>
      <c r="J7" s="99"/>
      <c r="K7" s="99"/>
      <c r="L7" s="99"/>
      <c r="M7" s="99"/>
      <c r="N7" s="99"/>
      <c r="O7" s="99"/>
      <c r="P7" s="100"/>
      <c r="R7" s="42" t="s">
        <v>58</v>
      </c>
      <c r="S7" s="43"/>
      <c r="T7" s="43"/>
      <c r="U7" s="43"/>
      <c r="V7" s="43"/>
      <c r="W7" s="43"/>
      <c r="X7" s="43"/>
      <c r="Y7" s="43"/>
      <c r="Z7" s="44"/>
      <c r="AA7" s="104"/>
      <c r="AB7" s="105"/>
      <c r="AC7" s="106"/>
      <c r="AD7" s="101"/>
      <c r="AE7" s="102"/>
      <c r="AF7" s="103"/>
      <c r="AH7" s="36"/>
      <c r="AI7" s="36"/>
      <c r="AJ7" s="36"/>
      <c r="AK7" s="36"/>
      <c r="AL7" s="36"/>
      <c r="AM7" s="36"/>
      <c r="AN7" s="36"/>
      <c r="AO7" s="36"/>
      <c r="AP7" s="36"/>
      <c r="AQ7" s="36"/>
      <c r="AR7" s="36"/>
      <c r="AS7" s="36"/>
      <c r="AT7" s="36"/>
      <c r="AU7" s="76"/>
      <c r="AV7" s="76"/>
    </row>
    <row r="8" spans="1:48" ht="17.25" customHeight="1">
      <c r="A8" s="84" t="s">
        <v>38</v>
      </c>
      <c r="B8" s="84"/>
      <c r="C8" s="84"/>
      <c r="D8" s="84"/>
      <c r="E8" s="84"/>
      <c r="F8" s="98"/>
      <c r="G8" s="99"/>
      <c r="H8" s="99"/>
      <c r="I8" s="99"/>
      <c r="J8" s="99"/>
      <c r="K8" s="99"/>
      <c r="L8" s="99"/>
      <c r="M8" s="99"/>
      <c r="N8" s="99"/>
      <c r="O8" s="99"/>
      <c r="P8" s="100"/>
      <c r="R8" s="42" t="s">
        <v>59</v>
      </c>
      <c r="S8" s="43"/>
      <c r="T8" s="43"/>
      <c r="U8" s="43"/>
      <c r="V8" s="43"/>
      <c r="W8" s="43"/>
      <c r="X8" s="43"/>
      <c r="Y8" s="43"/>
      <c r="Z8" s="44"/>
      <c r="AA8" s="101"/>
      <c r="AB8" s="102"/>
      <c r="AC8" s="103"/>
      <c r="AD8" s="104"/>
      <c r="AE8" s="105"/>
      <c r="AF8" s="106"/>
      <c r="AH8" s="36"/>
      <c r="AI8" s="36"/>
      <c r="AJ8" s="36"/>
      <c r="AK8" s="36"/>
      <c r="AL8" s="36"/>
      <c r="AM8" s="36"/>
      <c r="AN8" s="36"/>
      <c r="AO8" s="36"/>
      <c r="AP8" s="36"/>
      <c r="AQ8" s="36"/>
      <c r="AR8" s="36"/>
      <c r="AS8" s="36"/>
      <c r="AT8" s="36"/>
      <c r="AU8" s="76"/>
      <c r="AV8" s="76"/>
    </row>
    <row r="9" spans="1:48" ht="17.25" customHeight="1">
      <c r="A9" s="84" t="s">
        <v>60</v>
      </c>
      <c r="B9" s="84"/>
      <c r="C9" s="84"/>
      <c r="D9" s="84"/>
      <c r="E9" s="84"/>
      <c r="F9" s="98"/>
      <c r="G9" s="99"/>
      <c r="H9" s="99"/>
      <c r="I9" s="99"/>
      <c r="J9" s="99"/>
      <c r="K9" s="99"/>
      <c r="L9" s="99"/>
      <c r="M9" s="99"/>
      <c r="N9" s="99"/>
      <c r="O9" s="99"/>
      <c r="P9" s="100"/>
      <c r="R9" s="42" t="s">
        <v>61</v>
      </c>
      <c r="S9" s="43"/>
      <c r="T9" s="43"/>
      <c r="U9" s="43"/>
      <c r="V9" s="43"/>
      <c r="W9" s="43"/>
      <c r="X9" s="43"/>
      <c r="Y9" s="43"/>
      <c r="Z9" s="44"/>
      <c r="AA9" s="101"/>
      <c r="AB9" s="102"/>
      <c r="AC9" s="103"/>
      <c r="AD9" s="107"/>
      <c r="AE9" s="108"/>
      <c r="AF9" s="109"/>
      <c r="AH9" s="36"/>
      <c r="AI9" s="36"/>
      <c r="AJ9" s="36"/>
      <c r="AK9" s="36"/>
      <c r="AL9" s="36"/>
      <c r="AM9" s="36"/>
      <c r="AN9" s="36"/>
      <c r="AO9" s="36"/>
      <c r="AP9" s="36"/>
      <c r="AQ9" s="36"/>
      <c r="AR9" s="36"/>
      <c r="AS9" s="36"/>
      <c r="AT9" s="36"/>
      <c r="AU9" s="76"/>
      <c r="AV9" s="76"/>
    </row>
    <row r="10" spans="1:48" ht="17.25" customHeight="1">
      <c r="A10" s="84" t="s">
        <v>34</v>
      </c>
      <c r="B10" s="84"/>
      <c r="C10" s="84"/>
      <c r="D10" s="84"/>
      <c r="E10" s="84"/>
      <c r="F10" s="98"/>
      <c r="G10" s="99"/>
      <c r="H10" s="99"/>
      <c r="I10" s="99"/>
      <c r="J10" s="99"/>
      <c r="K10" s="99"/>
      <c r="L10" s="99"/>
      <c r="M10" s="99"/>
      <c r="N10" s="99"/>
      <c r="O10" s="99"/>
      <c r="P10" s="100"/>
      <c r="R10" s="42"/>
      <c r="S10" s="43"/>
      <c r="T10" s="43"/>
      <c r="U10" s="43"/>
      <c r="V10" s="43"/>
      <c r="W10" s="43"/>
      <c r="X10" s="43"/>
      <c r="Y10" s="43"/>
      <c r="Z10" s="44"/>
      <c r="AA10" s="104"/>
      <c r="AB10" s="105"/>
      <c r="AC10" s="106"/>
      <c r="AD10" s="95"/>
      <c r="AE10" s="96"/>
      <c r="AF10" s="97"/>
      <c r="AH10" s="36"/>
      <c r="AI10" s="36"/>
      <c r="AJ10" s="36"/>
      <c r="AK10" s="36"/>
      <c r="AL10" s="36"/>
      <c r="AM10" s="36"/>
      <c r="AN10" s="36"/>
      <c r="AO10" s="36"/>
      <c r="AP10" s="36"/>
      <c r="AQ10" s="36"/>
      <c r="AR10" s="36"/>
      <c r="AS10" s="36"/>
      <c r="AT10" s="36"/>
      <c r="AU10" s="76"/>
      <c r="AV10" s="76"/>
    </row>
    <row r="11" spans="1:48" ht="17.25" customHeight="1">
      <c r="A11" s="84" t="s">
        <v>62</v>
      </c>
      <c r="B11" s="84"/>
      <c r="C11" s="84"/>
      <c r="D11" s="84"/>
      <c r="E11" s="84"/>
      <c r="F11" s="92"/>
      <c r="G11" s="93"/>
      <c r="H11" s="93"/>
      <c r="I11" s="93"/>
      <c r="J11" s="93"/>
      <c r="K11" s="93"/>
      <c r="L11" s="93"/>
      <c r="M11" s="93"/>
      <c r="N11" s="93"/>
      <c r="O11" s="93"/>
      <c r="P11" s="94"/>
      <c r="R11" s="42"/>
      <c r="S11" s="43"/>
      <c r="T11" s="43"/>
      <c r="U11" s="43"/>
      <c r="V11" s="43"/>
      <c r="W11" s="43"/>
      <c r="X11" s="43"/>
      <c r="Y11" s="43"/>
      <c r="Z11" s="44"/>
      <c r="AA11" s="95"/>
      <c r="AB11" s="96"/>
      <c r="AC11" s="97"/>
      <c r="AD11" s="95"/>
      <c r="AE11" s="96"/>
      <c r="AF11" s="97"/>
      <c r="AH11" s="36"/>
      <c r="AI11" s="36"/>
      <c r="AJ11" s="36"/>
      <c r="AK11" s="36"/>
      <c r="AL11" s="36"/>
      <c r="AM11" s="36"/>
      <c r="AN11" s="36"/>
      <c r="AO11" s="36"/>
      <c r="AP11" s="36"/>
      <c r="AQ11" s="36"/>
      <c r="AR11" s="36"/>
      <c r="AS11" s="36"/>
      <c r="AT11" s="36"/>
      <c r="AU11" s="76"/>
      <c r="AV11" s="76"/>
    </row>
    <row r="12" spans="1:48" ht="17.25" customHeight="1">
      <c r="A12" s="84" t="s">
        <v>39</v>
      </c>
      <c r="B12" s="84"/>
      <c r="C12" s="84"/>
      <c r="D12" s="84"/>
      <c r="E12" s="84"/>
      <c r="F12" s="42" t="str">
        <f>IF(AND(H12&gt;=27,H12&lt;=31),"平成","令和")</f>
        <v>令和</v>
      </c>
      <c r="G12" s="43"/>
      <c r="H12" s="87">
        <v>7</v>
      </c>
      <c r="I12" s="87"/>
      <c r="J12" s="11" t="s">
        <v>3</v>
      </c>
      <c r="K12" s="88">
        <v>11</v>
      </c>
      <c r="L12" s="88"/>
      <c r="M12" s="11" t="s">
        <v>4</v>
      </c>
      <c r="N12" s="88">
        <v>20</v>
      </c>
      <c r="O12" s="88"/>
      <c r="P12" s="1" t="s">
        <v>5</v>
      </c>
      <c r="R12" s="42" t="s">
        <v>63</v>
      </c>
      <c r="S12" s="43"/>
      <c r="T12" s="43"/>
      <c r="U12" s="43"/>
      <c r="V12" s="43"/>
      <c r="W12" s="43"/>
      <c r="X12" s="43"/>
      <c r="Y12" s="43"/>
      <c r="Z12" s="44"/>
      <c r="AA12" s="89">
        <f>SUM(AA8,AA9,AA11)</f>
        <v>0</v>
      </c>
      <c r="AB12" s="90"/>
      <c r="AC12" s="91"/>
      <c r="AD12" s="89">
        <f>SUM(AD7,AD9,AD10,AD11)</f>
        <v>0</v>
      </c>
      <c r="AE12" s="90"/>
      <c r="AF12" s="91"/>
      <c r="AH12" s="36"/>
      <c r="AI12" s="36"/>
      <c r="AJ12" s="36"/>
      <c r="AK12" s="36"/>
      <c r="AL12" s="36"/>
      <c r="AM12" s="36"/>
      <c r="AN12" s="36"/>
      <c r="AO12" s="36"/>
      <c r="AP12" s="36"/>
      <c r="AQ12" s="36"/>
      <c r="AR12" s="36"/>
      <c r="AS12" s="36"/>
      <c r="AT12" s="36"/>
      <c r="AU12" s="76"/>
      <c r="AV12" s="76"/>
    </row>
    <row r="13" spans="1:48" ht="17.25" customHeight="1">
      <c r="A13" s="84" t="s">
        <v>40</v>
      </c>
      <c r="B13" s="84"/>
      <c r="C13" s="84"/>
      <c r="D13" s="84"/>
      <c r="E13" s="84"/>
      <c r="F13" s="42" t="s">
        <v>35</v>
      </c>
      <c r="G13" s="43"/>
      <c r="H13" s="87" t="s">
        <v>110</v>
      </c>
      <c r="I13" s="87"/>
      <c r="J13" s="43" t="s">
        <v>37</v>
      </c>
      <c r="K13" s="43"/>
      <c r="L13" s="43"/>
      <c r="M13" s="88"/>
      <c r="N13" s="88"/>
      <c r="O13" s="88"/>
      <c r="P13" s="1" t="s">
        <v>6</v>
      </c>
      <c r="R13" s="14"/>
      <c r="S13" s="14"/>
      <c r="T13" s="14"/>
      <c r="U13" s="14"/>
      <c r="V13" s="14"/>
      <c r="W13" s="14"/>
      <c r="X13" s="14"/>
      <c r="Y13" s="14"/>
      <c r="Z13" s="14"/>
      <c r="AA13" s="14"/>
      <c r="AB13" s="14"/>
      <c r="AC13" s="14"/>
      <c r="AD13" s="14"/>
      <c r="AE13" s="14"/>
      <c r="AF13" s="14"/>
      <c r="AH13" s="36"/>
      <c r="AI13" s="36"/>
      <c r="AJ13" s="36"/>
      <c r="AK13" s="36"/>
      <c r="AL13" s="36"/>
      <c r="AM13" s="36"/>
      <c r="AN13" s="36"/>
      <c r="AO13" s="36"/>
      <c r="AP13" s="36"/>
      <c r="AQ13" s="36"/>
      <c r="AR13" s="36"/>
      <c r="AS13" s="36"/>
      <c r="AT13" s="36"/>
      <c r="AU13" s="76"/>
      <c r="AV13" s="76"/>
    </row>
    <row r="14" spans="1:48" ht="17.25" customHeight="1">
      <c r="A14" s="84" t="s">
        <v>7</v>
      </c>
      <c r="B14" s="84"/>
      <c r="C14" s="84"/>
      <c r="D14" s="84"/>
      <c r="E14" s="84"/>
      <c r="F14" s="85">
        <f>SUM(AA12:AF12)</f>
        <v>0</v>
      </c>
      <c r="G14" s="86"/>
      <c r="H14" s="86"/>
      <c r="I14" s="86"/>
      <c r="J14" s="86"/>
      <c r="K14" s="86"/>
      <c r="L14" s="86"/>
      <c r="M14" s="86"/>
      <c r="N14" s="86"/>
      <c r="O14" s="86"/>
      <c r="P14" s="1" t="s">
        <v>8</v>
      </c>
      <c r="R14" s="15"/>
      <c r="S14" s="15"/>
      <c r="T14" s="15"/>
      <c r="U14" s="15"/>
      <c r="V14" s="15"/>
      <c r="W14" s="15"/>
      <c r="X14" s="15"/>
      <c r="Y14" s="15"/>
      <c r="Z14" s="15"/>
      <c r="AA14" s="15"/>
      <c r="AB14" s="15"/>
      <c r="AC14" s="15"/>
      <c r="AD14" s="15"/>
      <c r="AH14" s="36"/>
      <c r="AI14" s="36"/>
      <c r="AJ14" s="36"/>
      <c r="AK14" s="36"/>
      <c r="AL14" s="36"/>
      <c r="AM14" s="36"/>
      <c r="AN14" s="36"/>
      <c r="AO14" s="36"/>
      <c r="AP14" s="36"/>
      <c r="AQ14" s="36"/>
      <c r="AR14" s="36"/>
      <c r="AS14" s="36"/>
      <c r="AT14" s="36"/>
      <c r="AU14" s="76"/>
      <c r="AV14" s="76"/>
    </row>
    <row r="15" spans="1:48" ht="17.25" customHeight="1" thickBot="1"/>
    <row r="16" spans="1:48" ht="17.25" customHeight="1" thickBot="1">
      <c r="A16" s="81" t="s">
        <v>64</v>
      </c>
      <c r="B16" s="82"/>
      <c r="C16" s="82"/>
      <c r="D16" s="82"/>
      <c r="E16" s="82"/>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3"/>
    </row>
    <row r="17" spans="1:35" ht="17.25" customHeight="1">
      <c r="A17" t="s">
        <v>36</v>
      </c>
      <c r="AG17" t="str">
        <f>IF((COUNTIF(A19:A23,"○")+COUNTIF(A36:A63,"○"))&gt;0,"複数選択不可","○")</f>
        <v>○</v>
      </c>
      <c r="AH17" t="s">
        <v>9</v>
      </c>
    </row>
    <row r="19" spans="1:35" ht="17.25" customHeight="1">
      <c r="A19" s="2"/>
      <c r="B19" s="15" t="s">
        <v>65</v>
      </c>
      <c r="C19" t="s">
        <v>66</v>
      </c>
      <c r="R19" s="77" t="s">
        <v>10</v>
      </c>
      <c r="S19" s="77"/>
      <c r="T19" s="77"/>
      <c r="U19" s="77"/>
      <c r="V19" s="77"/>
      <c r="W19" s="77"/>
      <c r="X19" s="77"/>
      <c r="Y19" s="78"/>
      <c r="Z19" s="58"/>
      <c r="AA19" s="59"/>
      <c r="AB19" s="59"/>
      <c r="AC19" s="59"/>
      <c r="AD19" s="59"/>
      <c r="AE19" s="59"/>
      <c r="AF19" s="1" t="s">
        <v>8</v>
      </c>
    </row>
    <row r="20" spans="1:35" ht="17.25" customHeight="1">
      <c r="A20" s="2"/>
      <c r="B20" s="15" t="s">
        <v>67</v>
      </c>
      <c r="C20" t="s">
        <v>68</v>
      </c>
      <c r="AG20" t="s">
        <v>11</v>
      </c>
      <c r="AI20" t="s">
        <v>69</v>
      </c>
    </row>
    <row r="21" spans="1:35" ht="17.25" customHeight="1">
      <c r="A21" s="2"/>
      <c r="B21" s="15" t="s">
        <v>70</v>
      </c>
      <c r="C21" t="s">
        <v>71</v>
      </c>
      <c r="N21" t="s">
        <v>72</v>
      </c>
      <c r="Y21" s="13" t="s">
        <v>12</v>
      </c>
      <c r="Z21" s="79"/>
      <c r="AA21" s="80"/>
      <c r="AB21" s="80"/>
      <c r="AC21" s="80"/>
      <c r="AD21" s="80"/>
      <c r="AE21" s="80"/>
      <c r="AF21" s="1" t="s">
        <v>73</v>
      </c>
      <c r="AG21" t="s">
        <v>11</v>
      </c>
      <c r="AI21" t="s">
        <v>74</v>
      </c>
    </row>
    <row r="22" spans="1:35" ht="17.25" customHeight="1">
      <c r="A22" s="2"/>
      <c r="B22" s="15" t="s">
        <v>75</v>
      </c>
      <c r="C22" t="s">
        <v>76</v>
      </c>
      <c r="AG22" t="s">
        <v>11</v>
      </c>
      <c r="AI22" t="s">
        <v>69</v>
      </c>
    </row>
    <row r="23" spans="1:35" ht="17.25" customHeight="1">
      <c r="A23" s="2"/>
      <c r="B23" s="15" t="s">
        <v>77</v>
      </c>
      <c r="C23" t="s">
        <v>78</v>
      </c>
      <c r="AG23" t="s">
        <v>11</v>
      </c>
      <c r="AI23" t="s">
        <v>69</v>
      </c>
    </row>
    <row r="24" spans="1:35" ht="17.25" customHeight="1" thickBot="1"/>
    <row r="25" spans="1:35" ht="17.25" customHeight="1" thickBot="1">
      <c r="A25" s="81" t="s">
        <v>79</v>
      </c>
      <c r="B25" s="82"/>
      <c r="C25" s="82"/>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3"/>
    </row>
    <row r="26" spans="1:35" ht="17.25" customHeight="1">
      <c r="A26" t="s">
        <v>14</v>
      </c>
    </row>
    <row r="28" spans="1:35" ht="17.25" customHeight="1">
      <c r="A28" t="s">
        <v>15</v>
      </c>
    </row>
    <row r="29" spans="1:35" ht="17.25" customHeight="1">
      <c r="B29" t="s">
        <v>16</v>
      </c>
      <c r="I29" s="58"/>
      <c r="J29" s="59"/>
      <c r="K29" s="59"/>
      <c r="L29" s="59"/>
      <c r="M29" s="59"/>
      <c r="N29" s="1" t="s">
        <v>8</v>
      </c>
      <c r="O29" t="s">
        <v>80</v>
      </c>
    </row>
    <row r="30" spans="1:35" ht="17.25" customHeight="1">
      <c r="B30" t="s">
        <v>17</v>
      </c>
      <c r="I30" s="58"/>
      <c r="J30" s="59"/>
      <c r="K30" s="59"/>
      <c r="L30" s="59"/>
      <c r="M30" s="59"/>
      <c r="N30" s="1" t="s">
        <v>8</v>
      </c>
      <c r="O30" t="s">
        <v>81</v>
      </c>
    </row>
    <row r="31" spans="1:35" ht="17.25" customHeight="1" thickBot="1"/>
    <row r="32" spans="1:35" ht="17.25" customHeight="1" thickBot="1">
      <c r="B32" t="s">
        <v>18</v>
      </c>
      <c r="I32" s="73" t="str">
        <f>IF(I30="","",I29/I30)</f>
        <v/>
      </c>
      <c r="J32" s="74"/>
      <c r="K32" s="74"/>
      <c r="L32" s="74"/>
      <c r="M32" s="74"/>
      <c r="N32" s="75"/>
      <c r="O32" t="s">
        <v>82</v>
      </c>
    </row>
    <row r="33" spans="1:33" ht="17.25" customHeight="1">
      <c r="I33" t="s">
        <v>83</v>
      </c>
    </row>
    <row r="34" spans="1:33" ht="17.25" customHeight="1">
      <c r="I34" t="s">
        <v>84</v>
      </c>
    </row>
    <row r="36" spans="1:33" ht="17.25" customHeight="1">
      <c r="A36" s="2"/>
      <c r="B36" t="s">
        <v>85</v>
      </c>
      <c r="AG36" t="s">
        <v>11</v>
      </c>
    </row>
    <row r="37" spans="1:33" ht="17.25" customHeight="1">
      <c r="C37" t="s">
        <v>86</v>
      </c>
      <c r="AG37" t="s">
        <v>69</v>
      </c>
    </row>
    <row r="38" spans="1:33" ht="17.25" customHeight="1">
      <c r="C38" s="55" t="s">
        <v>87</v>
      </c>
      <c r="D38" s="55"/>
      <c r="E38" s="55"/>
      <c r="F38" s="55"/>
      <c r="G38" s="55"/>
      <c r="H38" s="55"/>
      <c r="I38" s="56" t="s">
        <v>21</v>
      </c>
      <c r="J38" s="55"/>
      <c r="K38" s="55"/>
      <c r="L38" s="56" t="s">
        <v>22</v>
      </c>
      <c r="M38" s="55"/>
      <c r="N38" s="55"/>
      <c r="O38" s="56" t="s">
        <v>88</v>
      </c>
      <c r="P38" s="55"/>
      <c r="Q38" s="55"/>
      <c r="R38" s="16"/>
      <c r="S38" s="15"/>
      <c r="T38" s="15"/>
      <c r="AG38" t="s">
        <v>89</v>
      </c>
    </row>
    <row r="39" spans="1:33" ht="17.25" customHeight="1">
      <c r="C39" s="55"/>
      <c r="D39" s="55"/>
      <c r="E39" s="55"/>
      <c r="F39" s="55"/>
      <c r="G39" s="55"/>
      <c r="H39" s="55"/>
      <c r="I39" s="55"/>
      <c r="J39" s="55"/>
      <c r="K39" s="55"/>
      <c r="L39" s="55"/>
      <c r="M39" s="55"/>
      <c r="N39" s="55"/>
      <c r="O39" s="55"/>
      <c r="P39" s="55"/>
      <c r="Q39" s="55"/>
      <c r="R39" s="17"/>
      <c r="S39" s="15"/>
      <c r="T39" s="15"/>
    </row>
    <row r="40" spans="1:33" ht="17.25" customHeight="1">
      <c r="C40" s="42" t="str">
        <f>R8</f>
        <v>役務費</v>
      </c>
      <c r="D40" s="43"/>
      <c r="E40" s="43"/>
      <c r="F40" s="43"/>
      <c r="G40" s="43"/>
      <c r="H40" s="44"/>
      <c r="I40" s="58"/>
      <c r="J40" s="59"/>
      <c r="K40" s="60"/>
      <c r="L40" s="58"/>
      <c r="M40" s="59"/>
      <c r="N40" s="60"/>
      <c r="O40" s="65">
        <f>SUM(I40:N40)</f>
        <v>0</v>
      </c>
      <c r="P40" s="66"/>
      <c r="Q40" s="67"/>
      <c r="R40" s="17"/>
      <c r="S40" s="15"/>
      <c r="T40" s="15"/>
    </row>
    <row r="41" spans="1:33" ht="17.25" customHeight="1">
      <c r="C41" s="37" t="str">
        <f>R9</f>
        <v>備品購入費</v>
      </c>
      <c r="D41" s="38"/>
      <c r="E41" s="38"/>
      <c r="F41" s="38"/>
      <c r="G41" s="38"/>
      <c r="H41" s="39"/>
      <c r="I41" s="58"/>
      <c r="J41" s="59"/>
      <c r="K41" s="60"/>
      <c r="L41" s="58"/>
      <c r="M41" s="59"/>
      <c r="N41" s="60"/>
      <c r="O41" s="65">
        <f>SUM(I41:N41)</f>
        <v>0</v>
      </c>
      <c r="P41" s="66"/>
      <c r="Q41" s="67"/>
      <c r="R41" s="18"/>
      <c r="S41" s="19"/>
      <c r="T41" s="19"/>
    </row>
    <row r="42" spans="1:33" ht="17.25" customHeight="1">
      <c r="C42" s="37"/>
      <c r="D42" s="38"/>
      <c r="E42" s="38"/>
      <c r="F42" s="38"/>
      <c r="G42" s="38"/>
      <c r="H42" s="39"/>
      <c r="I42" s="58"/>
      <c r="J42" s="59"/>
      <c r="K42" s="60"/>
      <c r="L42" s="58"/>
      <c r="M42" s="59"/>
      <c r="N42" s="60"/>
      <c r="O42" s="65">
        <f>SUM(I42:N42)</f>
        <v>0</v>
      </c>
      <c r="P42" s="66"/>
      <c r="Q42" s="67"/>
      <c r="R42" s="18"/>
      <c r="S42" s="19"/>
      <c r="T42" s="19"/>
    </row>
    <row r="43" spans="1:33" ht="17.25" customHeight="1">
      <c r="C43" s="42" t="s">
        <v>23</v>
      </c>
      <c r="D43" s="43"/>
      <c r="E43" s="43"/>
      <c r="F43" s="43"/>
      <c r="G43" s="43"/>
      <c r="H43" s="44"/>
      <c r="I43" s="64">
        <f>SUM(I40:K42)</f>
        <v>0</v>
      </c>
      <c r="J43" s="64"/>
      <c r="K43" s="64"/>
      <c r="L43" s="64">
        <f>SUM(L40:N42)</f>
        <v>0</v>
      </c>
      <c r="M43" s="64"/>
      <c r="N43" s="64"/>
      <c r="O43" s="72">
        <f>SUM(O40:Q42)</f>
        <v>0</v>
      </c>
      <c r="P43" s="72"/>
      <c r="Q43" s="72"/>
      <c r="R43" s="18"/>
      <c r="S43" s="19"/>
      <c r="T43" s="19"/>
    </row>
    <row r="44" spans="1:33" ht="17.25" customHeight="1">
      <c r="C44" s="20"/>
      <c r="D44" s="20"/>
      <c r="E44" s="20"/>
      <c r="F44" s="20"/>
      <c r="G44" s="20"/>
      <c r="H44" s="20"/>
      <c r="I44" s="68" t="s">
        <v>90</v>
      </c>
      <c r="J44" s="68"/>
      <c r="K44" s="68"/>
      <c r="L44" s="68" t="s">
        <v>91</v>
      </c>
      <c r="M44" s="68"/>
      <c r="N44" s="68"/>
      <c r="O44" s="21"/>
      <c r="P44" s="21"/>
      <c r="Q44" s="21"/>
      <c r="R44" s="19"/>
      <c r="S44" s="19"/>
      <c r="T44" s="19"/>
    </row>
    <row r="45" spans="1:33" ht="17.25" customHeight="1" thickBot="1"/>
    <row r="46" spans="1:33" ht="17.25" customHeight="1" thickBot="1">
      <c r="C46" t="s">
        <v>31</v>
      </c>
      <c r="I46" t="s">
        <v>92</v>
      </c>
      <c r="AA46" s="69">
        <f>IFERROR(ROUNDDOWN(I43*10/110,0)+ROUNDDOWN(L43*8/108,0),"")</f>
        <v>0</v>
      </c>
      <c r="AB46" s="70"/>
      <c r="AC46" s="70"/>
      <c r="AD46" s="70"/>
      <c r="AE46" s="70"/>
      <c r="AF46" s="71"/>
    </row>
    <row r="47" spans="1:33" ht="17.25" customHeight="1">
      <c r="AA47" s="22" t="str">
        <f>IFERROR(ROUNDDOWN(SUM(AA10,AA12,AA13)*10/110*#REF!/#REF!,0)+ROUNDDOWN(SUM(AA10,AA12,AA13)*8/108*#REF!/#REF!,0),"")</f>
        <v/>
      </c>
      <c r="AB47" s="22"/>
      <c r="AC47" s="22"/>
      <c r="AD47" s="22"/>
      <c r="AE47" s="22"/>
      <c r="AF47" s="22"/>
    </row>
    <row r="49" spans="1:33" ht="17.25" customHeight="1">
      <c r="A49" s="2"/>
      <c r="B49" t="s">
        <v>19</v>
      </c>
      <c r="AG49" t="s">
        <v>11</v>
      </c>
    </row>
    <row r="50" spans="1:33" ht="17.25" customHeight="1">
      <c r="C50" t="s">
        <v>86</v>
      </c>
      <c r="AG50" t="s">
        <v>13</v>
      </c>
    </row>
    <row r="51" spans="1:33" ht="17.25" customHeight="1">
      <c r="C51" s="55" t="s">
        <v>20</v>
      </c>
      <c r="D51" s="55"/>
      <c r="E51" s="55"/>
      <c r="F51" s="55"/>
      <c r="G51" s="55"/>
      <c r="H51" s="55"/>
      <c r="I51" s="56" t="s">
        <v>21</v>
      </c>
      <c r="J51" s="55"/>
      <c r="K51" s="55"/>
      <c r="L51" s="56" t="s">
        <v>22</v>
      </c>
      <c r="M51" s="55"/>
      <c r="N51" s="55"/>
      <c r="O51" s="56" t="s">
        <v>88</v>
      </c>
      <c r="P51" s="55"/>
      <c r="Q51" s="55"/>
      <c r="R51" s="16"/>
      <c r="S51" s="15"/>
      <c r="T51" s="15"/>
      <c r="AG51" t="s">
        <v>93</v>
      </c>
    </row>
    <row r="52" spans="1:33" ht="17.25" customHeight="1">
      <c r="C52" s="55"/>
      <c r="D52" s="55"/>
      <c r="E52" s="55"/>
      <c r="F52" s="55"/>
      <c r="G52" s="55"/>
      <c r="H52" s="55"/>
      <c r="I52" s="55"/>
      <c r="J52" s="55"/>
      <c r="K52" s="55"/>
      <c r="L52" s="55"/>
      <c r="M52" s="55"/>
      <c r="N52" s="55"/>
      <c r="O52" s="55"/>
      <c r="P52" s="55"/>
      <c r="Q52" s="55"/>
      <c r="R52" s="17"/>
      <c r="S52" s="15"/>
      <c r="T52" s="15"/>
    </row>
    <row r="53" spans="1:33" ht="17.25" customHeight="1">
      <c r="C53" s="42" t="s">
        <v>94</v>
      </c>
      <c r="D53" s="43"/>
      <c r="E53" s="43"/>
      <c r="F53" s="43"/>
      <c r="G53" s="43"/>
      <c r="H53" s="44"/>
      <c r="I53" s="58"/>
      <c r="J53" s="59"/>
      <c r="K53" s="60"/>
      <c r="L53" s="58"/>
      <c r="M53" s="59"/>
      <c r="N53" s="60"/>
      <c r="O53" s="65">
        <f>SUM(I53:N53)</f>
        <v>0</v>
      </c>
      <c r="P53" s="66"/>
      <c r="Q53" s="67"/>
      <c r="R53" s="17"/>
      <c r="S53" s="15"/>
      <c r="T53" s="15"/>
    </row>
    <row r="54" spans="1:33" ht="17.25" customHeight="1">
      <c r="C54" s="37" t="s">
        <v>95</v>
      </c>
      <c r="D54" s="38"/>
      <c r="E54" s="38"/>
      <c r="F54" s="38"/>
      <c r="G54" s="38"/>
      <c r="H54" s="39"/>
      <c r="I54" s="58"/>
      <c r="J54" s="59"/>
      <c r="K54" s="60"/>
      <c r="L54" s="58"/>
      <c r="M54" s="59"/>
      <c r="N54" s="60"/>
      <c r="O54" s="61">
        <f>SUM(I54:N54)</f>
        <v>0</v>
      </c>
      <c r="P54" s="62"/>
      <c r="Q54" s="63"/>
      <c r="R54" s="18"/>
      <c r="S54" s="19"/>
      <c r="T54" s="19"/>
    </row>
    <row r="55" spans="1:33" ht="17.25" customHeight="1">
      <c r="C55" s="37"/>
      <c r="D55" s="38"/>
      <c r="E55" s="38"/>
      <c r="F55" s="38"/>
      <c r="G55" s="38"/>
      <c r="H55" s="39"/>
      <c r="I55" s="58"/>
      <c r="J55" s="59"/>
      <c r="K55" s="60"/>
      <c r="L55" s="58"/>
      <c r="M55" s="59"/>
      <c r="N55" s="60"/>
      <c r="O55" s="61">
        <f>SUM(I55:N55)</f>
        <v>0</v>
      </c>
      <c r="P55" s="62"/>
      <c r="Q55" s="63"/>
      <c r="R55" s="18"/>
      <c r="S55" s="19"/>
      <c r="T55" s="19"/>
    </row>
    <row r="56" spans="1:33" ht="17.25" customHeight="1">
      <c r="C56" s="42" t="s">
        <v>23</v>
      </c>
      <c r="D56" s="43"/>
      <c r="E56" s="43"/>
      <c r="F56" s="43"/>
      <c r="G56" s="43"/>
      <c r="H56" s="44"/>
      <c r="I56" s="64">
        <f>SUM(I53:K55)</f>
        <v>0</v>
      </c>
      <c r="J56" s="64"/>
      <c r="K56" s="64"/>
      <c r="L56" s="64">
        <f>SUM(L53:N55)</f>
        <v>0</v>
      </c>
      <c r="M56" s="64"/>
      <c r="N56" s="64"/>
      <c r="O56" s="64">
        <f>SUM(O53:Q55)</f>
        <v>0</v>
      </c>
      <c r="P56" s="64"/>
      <c r="Q56" s="64"/>
      <c r="R56" s="18"/>
      <c r="S56" s="19"/>
      <c r="T56" s="19"/>
    </row>
    <row r="57" spans="1:33" ht="17.25" customHeight="1">
      <c r="I57" s="35" t="s">
        <v>25</v>
      </c>
      <c r="J57" s="35"/>
      <c r="K57" s="35"/>
      <c r="L57" s="35" t="s">
        <v>29</v>
      </c>
      <c r="M57" s="35"/>
      <c r="N57" s="35"/>
      <c r="O57" s="14"/>
      <c r="P57" s="14"/>
      <c r="Q57" s="14"/>
      <c r="R57" s="15"/>
      <c r="S57" s="15"/>
      <c r="T57" s="15"/>
    </row>
    <row r="58" spans="1:33" ht="17.25" customHeight="1" thickBot="1">
      <c r="I58" s="15"/>
      <c r="J58" s="15"/>
      <c r="K58" s="15"/>
      <c r="L58" s="15"/>
      <c r="M58" s="15"/>
      <c r="N58" s="15"/>
      <c r="O58" s="15"/>
      <c r="P58" s="15"/>
      <c r="Q58" s="15"/>
      <c r="R58" s="15"/>
      <c r="S58" s="15"/>
      <c r="T58" s="15"/>
    </row>
    <row r="59" spans="1:33" ht="17.25" customHeight="1" thickBot="1">
      <c r="C59" t="s">
        <v>31</v>
      </c>
      <c r="I59" t="s">
        <v>96</v>
      </c>
      <c r="AA59" s="32" t="str">
        <f>IFERROR(ROUNDDOWN(10/110*I32*I56,0)+ROUNDDOWN(8/108*I32*L56,0),"")</f>
        <v/>
      </c>
      <c r="AB59" s="33"/>
      <c r="AC59" s="33"/>
      <c r="AD59" s="33"/>
      <c r="AE59" s="33"/>
      <c r="AF59" s="34"/>
    </row>
    <row r="60" spans="1:33" ht="17.25" customHeight="1">
      <c r="AA60" s="23"/>
      <c r="AB60" s="23"/>
      <c r="AC60" s="23"/>
      <c r="AD60" s="23"/>
      <c r="AE60" s="23"/>
      <c r="AF60" s="23"/>
    </row>
    <row r="63" spans="1:33" ht="17.25" customHeight="1">
      <c r="A63" s="2"/>
      <c r="B63" t="s">
        <v>97</v>
      </c>
      <c r="AG63" t="s">
        <v>11</v>
      </c>
    </row>
    <row r="64" spans="1:33" ht="17.25" customHeight="1">
      <c r="C64" t="s">
        <v>86</v>
      </c>
      <c r="AG64" t="s">
        <v>13</v>
      </c>
    </row>
    <row r="65" spans="3:33" ht="17.25" customHeight="1">
      <c r="C65" s="48" t="s">
        <v>20</v>
      </c>
      <c r="D65" s="35"/>
      <c r="E65" s="35"/>
      <c r="F65" s="35"/>
      <c r="G65" s="35"/>
      <c r="H65" s="49"/>
      <c r="I65" s="55" t="s">
        <v>98</v>
      </c>
      <c r="J65" s="55"/>
      <c r="K65" s="55"/>
      <c r="L65" s="55"/>
      <c r="M65" s="55"/>
      <c r="N65" s="55"/>
      <c r="O65" s="55"/>
      <c r="P65" s="55"/>
      <c r="Q65" s="55"/>
      <c r="R65" s="55" t="s">
        <v>99</v>
      </c>
      <c r="S65" s="55"/>
      <c r="T65" s="55"/>
      <c r="U65" s="55"/>
      <c r="V65" s="55"/>
      <c r="W65" s="55"/>
      <c r="X65" s="55"/>
      <c r="Y65" s="55"/>
      <c r="Z65" s="55"/>
      <c r="AA65" s="56" t="s">
        <v>88</v>
      </c>
      <c r="AB65" s="55"/>
      <c r="AC65" s="55"/>
      <c r="AD65" s="57"/>
      <c r="AE65" s="57"/>
      <c r="AF65" s="50"/>
      <c r="AG65" t="s">
        <v>24</v>
      </c>
    </row>
    <row r="66" spans="3:33" ht="17.25" customHeight="1">
      <c r="C66" s="50"/>
      <c r="D66" s="36"/>
      <c r="E66" s="36"/>
      <c r="F66" s="36"/>
      <c r="G66" s="36"/>
      <c r="H66" s="51"/>
      <c r="I66" s="56" t="s">
        <v>26</v>
      </c>
      <c r="J66" s="55"/>
      <c r="K66" s="55"/>
      <c r="L66" s="56" t="s">
        <v>27</v>
      </c>
      <c r="M66" s="55"/>
      <c r="N66" s="55"/>
      <c r="O66" s="56" t="s">
        <v>28</v>
      </c>
      <c r="P66" s="55"/>
      <c r="Q66" s="55"/>
      <c r="R66" s="56" t="s">
        <v>26</v>
      </c>
      <c r="S66" s="55"/>
      <c r="T66" s="55"/>
      <c r="U66" s="56" t="s">
        <v>27</v>
      </c>
      <c r="V66" s="55"/>
      <c r="W66" s="55"/>
      <c r="X66" s="56" t="s">
        <v>28</v>
      </c>
      <c r="Y66" s="55"/>
      <c r="Z66" s="55"/>
      <c r="AA66" s="55"/>
      <c r="AB66" s="55"/>
      <c r="AC66" s="55"/>
      <c r="AD66" s="57"/>
      <c r="AE66" s="57"/>
      <c r="AF66" s="50"/>
    </row>
    <row r="67" spans="3:33" ht="17.25" customHeight="1">
      <c r="C67" s="52"/>
      <c r="D67" s="53"/>
      <c r="E67" s="53"/>
      <c r="F67" s="53"/>
      <c r="G67" s="53"/>
      <c r="H67" s="54"/>
      <c r="I67" s="55"/>
      <c r="J67" s="55"/>
      <c r="K67" s="55"/>
      <c r="L67" s="55"/>
      <c r="M67" s="55"/>
      <c r="N67" s="55"/>
      <c r="O67" s="55"/>
      <c r="P67" s="55"/>
      <c r="Q67" s="55"/>
      <c r="R67" s="55"/>
      <c r="S67" s="55"/>
      <c r="T67" s="55"/>
      <c r="U67" s="55"/>
      <c r="V67" s="55"/>
      <c r="W67" s="55"/>
      <c r="X67" s="55"/>
      <c r="Y67" s="55"/>
      <c r="Z67" s="55"/>
      <c r="AA67" s="55"/>
      <c r="AB67" s="55"/>
      <c r="AC67" s="55"/>
      <c r="AD67" s="57"/>
      <c r="AE67" s="57"/>
      <c r="AF67" s="50"/>
    </row>
    <row r="68" spans="3:33" ht="17.25" customHeight="1">
      <c r="C68" s="37" t="s">
        <v>94</v>
      </c>
      <c r="D68" s="38"/>
      <c r="E68" s="38"/>
      <c r="F68" s="38"/>
      <c r="G68" s="38"/>
      <c r="H68" s="39"/>
      <c r="I68" s="40"/>
      <c r="J68" s="40"/>
      <c r="K68" s="40"/>
      <c r="L68" s="40"/>
      <c r="M68" s="40"/>
      <c r="N68" s="40"/>
      <c r="O68" s="40"/>
      <c r="P68" s="40"/>
      <c r="Q68" s="40"/>
      <c r="R68" s="40"/>
      <c r="S68" s="40"/>
      <c r="T68" s="40"/>
      <c r="U68" s="40"/>
      <c r="V68" s="40"/>
      <c r="W68" s="40"/>
      <c r="X68" s="40"/>
      <c r="Y68" s="40"/>
      <c r="Z68" s="40"/>
      <c r="AA68" s="41">
        <f>SUM(I68:Z68)</f>
        <v>0</v>
      </c>
      <c r="AB68" s="41"/>
      <c r="AC68" s="41"/>
      <c r="AD68" s="29"/>
      <c r="AE68" s="30"/>
      <c r="AF68" s="30"/>
    </row>
    <row r="69" spans="3:33" ht="17.25" customHeight="1">
      <c r="C69" s="37" t="s">
        <v>95</v>
      </c>
      <c r="D69" s="38"/>
      <c r="E69" s="38"/>
      <c r="F69" s="38"/>
      <c r="G69" s="38"/>
      <c r="H69" s="39"/>
      <c r="I69" s="40"/>
      <c r="J69" s="40"/>
      <c r="K69" s="40"/>
      <c r="L69" s="40"/>
      <c r="M69" s="40"/>
      <c r="N69" s="40"/>
      <c r="O69" s="40"/>
      <c r="P69" s="40"/>
      <c r="Q69" s="40"/>
      <c r="R69" s="40"/>
      <c r="S69" s="40"/>
      <c r="T69" s="40"/>
      <c r="U69" s="40"/>
      <c r="V69" s="40"/>
      <c r="W69" s="40"/>
      <c r="X69" s="40"/>
      <c r="Y69" s="40"/>
      <c r="Z69" s="40"/>
      <c r="AA69" s="41">
        <f t="shared" ref="AA69:AA70" si="0">SUM(I69:Z69)</f>
        <v>0</v>
      </c>
      <c r="AB69" s="41"/>
      <c r="AC69" s="41"/>
      <c r="AD69" s="29"/>
      <c r="AE69" s="30"/>
      <c r="AF69" s="30"/>
    </row>
    <row r="70" spans="3:33" ht="17.25" customHeight="1">
      <c r="C70" s="37"/>
      <c r="D70" s="38"/>
      <c r="E70" s="38"/>
      <c r="F70" s="38"/>
      <c r="G70" s="38"/>
      <c r="H70" s="39"/>
      <c r="I70" s="40"/>
      <c r="J70" s="40"/>
      <c r="K70" s="40"/>
      <c r="L70" s="40"/>
      <c r="M70" s="40"/>
      <c r="N70" s="40"/>
      <c r="O70" s="40"/>
      <c r="P70" s="40"/>
      <c r="Q70" s="40"/>
      <c r="R70" s="40"/>
      <c r="S70" s="40"/>
      <c r="T70" s="40"/>
      <c r="U70" s="40"/>
      <c r="V70" s="40"/>
      <c r="W70" s="40"/>
      <c r="X70" s="40"/>
      <c r="Y70" s="40"/>
      <c r="Z70" s="40"/>
      <c r="AA70" s="41">
        <f t="shared" si="0"/>
        <v>0</v>
      </c>
      <c r="AB70" s="41"/>
      <c r="AC70" s="41"/>
      <c r="AD70" s="29"/>
      <c r="AE70" s="30"/>
      <c r="AF70" s="30"/>
    </row>
    <row r="71" spans="3:33" ht="17.25" customHeight="1">
      <c r="C71" s="42" t="s">
        <v>23</v>
      </c>
      <c r="D71" s="43"/>
      <c r="E71" s="43"/>
      <c r="F71" s="43"/>
      <c r="G71" s="43"/>
      <c r="H71" s="44"/>
      <c r="I71" s="45">
        <f>SUM(I68:K70)</f>
        <v>0</v>
      </c>
      <c r="J71" s="46"/>
      <c r="K71" s="47"/>
      <c r="L71" s="45">
        <f>SUM(L68:N70)</f>
        <v>0</v>
      </c>
      <c r="M71" s="46"/>
      <c r="N71" s="47"/>
      <c r="O71" s="45">
        <f>SUM(O68:Q70)</f>
        <v>0</v>
      </c>
      <c r="P71" s="46"/>
      <c r="Q71" s="47"/>
      <c r="R71" s="45">
        <f>SUM(R68:T70)</f>
        <v>0</v>
      </c>
      <c r="S71" s="46"/>
      <c r="T71" s="47"/>
      <c r="U71" s="45">
        <f>SUM(U68:W70)</f>
        <v>0</v>
      </c>
      <c r="V71" s="46"/>
      <c r="W71" s="47"/>
      <c r="X71" s="45">
        <f>SUM(X68:Z70)</f>
        <v>0</v>
      </c>
      <c r="Y71" s="46"/>
      <c r="Z71" s="47"/>
      <c r="AA71" s="45">
        <f>SUM(AA68:AC70)</f>
        <v>0</v>
      </c>
      <c r="AB71" s="46"/>
      <c r="AC71" s="47"/>
      <c r="AD71" s="29"/>
      <c r="AE71" s="30"/>
      <c r="AF71" s="30"/>
    </row>
    <row r="72" spans="3:33" ht="17.25" customHeight="1">
      <c r="I72" s="35" t="s">
        <v>100</v>
      </c>
      <c r="J72" s="35"/>
      <c r="K72" s="35"/>
      <c r="L72" s="35" t="s">
        <v>101</v>
      </c>
      <c r="M72" s="35"/>
      <c r="N72" s="35"/>
      <c r="R72" s="35" t="s">
        <v>102</v>
      </c>
      <c r="S72" s="35"/>
      <c r="T72" s="35"/>
      <c r="U72" s="35" t="s">
        <v>30</v>
      </c>
      <c r="V72" s="35"/>
      <c r="W72" s="35"/>
      <c r="AA72" s="35"/>
      <c r="AB72" s="35"/>
      <c r="AC72" s="35"/>
      <c r="AD72" s="36"/>
      <c r="AE72" s="36"/>
      <c r="AF72" s="36"/>
    </row>
    <row r="73" spans="3:33" ht="17.25" customHeight="1" thickBot="1"/>
    <row r="74" spans="3:33" ht="17.25" customHeight="1" thickBot="1">
      <c r="C74" t="s">
        <v>31</v>
      </c>
      <c r="I74" s="31" t="s">
        <v>103</v>
      </c>
      <c r="J74" s="31"/>
      <c r="K74" s="31"/>
      <c r="L74" s="31"/>
      <c r="M74" s="31"/>
      <c r="N74" s="31"/>
      <c r="O74" s="31"/>
      <c r="P74" s="31"/>
      <c r="Q74" s="31"/>
      <c r="R74" s="31"/>
      <c r="S74" s="31"/>
      <c r="T74" s="31"/>
      <c r="U74" s="31"/>
      <c r="V74" s="31"/>
      <c r="W74" s="31"/>
      <c r="X74" s="31"/>
      <c r="Y74" s="31"/>
      <c r="Z74" s="31"/>
      <c r="AA74" s="32" t="str">
        <f>IFERROR((ROUNDDOWN(10/110*I71,0)+ROUNDDOWN(10/110*I32*L71,0))+(ROUNDDOWN(8/108*R71,0)+ROUNDDOWN(8/108*I32*U71,0)),"")</f>
        <v/>
      </c>
      <c r="AB74" s="33"/>
      <c r="AC74" s="33"/>
      <c r="AD74" s="33"/>
      <c r="AE74" s="33"/>
      <c r="AF74" s="34"/>
    </row>
    <row r="75" spans="3:33" ht="17.25" customHeight="1">
      <c r="I75" s="24"/>
      <c r="J75" s="24"/>
      <c r="K75" s="24"/>
      <c r="L75" s="24"/>
      <c r="M75" s="24"/>
      <c r="N75" s="24"/>
      <c r="O75" s="24"/>
      <c r="P75" s="24"/>
      <c r="Q75" s="24"/>
      <c r="R75" s="24"/>
      <c r="S75" s="24"/>
      <c r="T75" s="24"/>
      <c r="U75" s="24"/>
      <c r="V75" s="24"/>
      <c r="W75" s="24"/>
      <c r="X75" s="24"/>
      <c r="Y75" s="24"/>
      <c r="Z75" s="24"/>
      <c r="AA75" s="24"/>
      <c r="AB75" s="24"/>
      <c r="AC75" s="24"/>
      <c r="AD75" s="24"/>
      <c r="AE75" s="24"/>
      <c r="AF75" s="24"/>
    </row>
    <row r="76" spans="3:33" ht="17.25" customHeight="1">
      <c r="AA76" s="19"/>
      <c r="AB76" s="19"/>
      <c r="AC76" s="19"/>
      <c r="AD76" s="19"/>
      <c r="AE76" s="19"/>
      <c r="AF76" s="19"/>
    </row>
  </sheetData>
  <mergeCells count="189">
    <mergeCell ref="A1:AF1"/>
    <mergeCell ref="A2:AF2"/>
    <mergeCell ref="A4:E4"/>
    <mergeCell ref="F4:P4"/>
    <mergeCell ref="A5:E5"/>
    <mergeCell ref="F5:G5"/>
    <mergeCell ref="H5:I5"/>
    <mergeCell ref="K5:L5"/>
    <mergeCell ref="N5:O5"/>
    <mergeCell ref="A6:E6"/>
    <mergeCell ref="F6:P6"/>
    <mergeCell ref="R6:Z6"/>
    <mergeCell ref="AA6:AC6"/>
    <mergeCell ref="AD6:AF6"/>
    <mergeCell ref="A7:E7"/>
    <mergeCell ref="F7:P7"/>
    <mergeCell ref="R7:Z7"/>
    <mergeCell ref="AA7:AC7"/>
    <mergeCell ref="AD7:AF7"/>
    <mergeCell ref="AT10:AV10"/>
    <mergeCell ref="AH7:AP7"/>
    <mergeCell ref="AQ7:AS7"/>
    <mergeCell ref="AT7:AV7"/>
    <mergeCell ref="A8:E8"/>
    <mergeCell ref="F8:P8"/>
    <mergeCell ref="R8:Z8"/>
    <mergeCell ref="AA8:AC8"/>
    <mergeCell ref="AD8:AF8"/>
    <mergeCell ref="AH8:AP8"/>
    <mergeCell ref="AQ8:AS8"/>
    <mergeCell ref="AT8:AV8"/>
    <mergeCell ref="A10:E10"/>
    <mergeCell ref="F10:P10"/>
    <mergeCell ref="R10:Z10"/>
    <mergeCell ref="AA10:AC10"/>
    <mergeCell ref="AD10:AF10"/>
    <mergeCell ref="AH10:AM11"/>
    <mergeCell ref="A9:E9"/>
    <mergeCell ref="F9:P9"/>
    <mergeCell ref="R9:Z9"/>
    <mergeCell ref="AA9:AC9"/>
    <mergeCell ref="AD9:AF9"/>
    <mergeCell ref="AH9:AP9"/>
    <mergeCell ref="AT11:AV11"/>
    <mergeCell ref="A12:E12"/>
    <mergeCell ref="F12:G12"/>
    <mergeCell ref="H12:I12"/>
    <mergeCell ref="K12:L12"/>
    <mergeCell ref="N12:O12"/>
    <mergeCell ref="R12:Z12"/>
    <mergeCell ref="AA12:AC12"/>
    <mergeCell ref="AD12:AF12"/>
    <mergeCell ref="AH12:AP12"/>
    <mergeCell ref="AQ12:AS12"/>
    <mergeCell ref="AT12:AV12"/>
    <mergeCell ref="A11:E11"/>
    <mergeCell ref="F11:P11"/>
    <mergeCell ref="R11:Z11"/>
    <mergeCell ref="AA11:AC11"/>
    <mergeCell ref="AD11:AF11"/>
    <mergeCell ref="AN11:AP11"/>
    <mergeCell ref="AQ11:AS11"/>
    <mergeCell ref="AQ9:AS9"/>
    <mergeCell ref="AT9:AV9"/>
    <mergeCell ref="AN10:AP10"/>
    <mergeCell ref="AQ10:AS10"/>
    <mergeCell ref="R19:Y19"/>
    <mergeCell ref="Z19:AE19"/>
    <mergeCell ref="Z21:AE21"/>
    <mergeCell ref="A25:AF25"/>
    <mergeCell ref="I29:M29"/>
    <mergeCell ref="AT13:AV13"/>
    <mergeCell ref="A14:E14"/>
    <mergeCell ref="F14:O14"/>
    <mergeCell ref="AN14:AP14"/>
    <mergeCell ref="AQ14:AS14"/>
    <mergeCell ref="AT14:AV14"/>
    <mergeCell ref="A13:E13"/>
    <mergeCell ref="F13:G13"/>
    <mergeCell ref="H13:I13"/>
    <mergeCell ref="J13:L13"/>
    <mergeCell ref="M13:O13"/>
    <mergeCell ref="AH13:AM14"/>
    <mergeCell ref="AN13:AP13"/>
    <mergeCell ref="AQ13:AS13"/>
    <mergeCell ref="A16:AF16"/>
    <mergeCell ref="C40:H40"/>
    <mergeCell ref="I40:K40"/>
    <mergeCell ref="L40:N40"/>
    <mergeCell ref="O40:Q40"/>
    <mergeCell ref="C41:H41"/>
    <mergeCell ref="I41:K41"/>
    <mergeCell ref="L41:N41"/>
    <mergeCell ref="O41:Q41"/>
    <mergeCell ref="I30:M30"/>
    <mergeCell ref="I32:N32"/>
    <mergeCell ref="C38:H39"/>
    <mergeCell ref="I38:K39"/>
    <mergeCell ref="L38:N39"/>
    <mergeCell ref="O38:Q39"/>
    <mergeCell ref="I44:K44"/>
    <mergeCell ref="L44:N44"/>
    <mergeCell ref="AA46:AF46"/>
    <mergeCell ref="C51:H52"/>
    <mergeCell ref="I51:K52"/>
    <mergeCell ref="L51:N52"/>
    <mergeCell ref="O51:Q52"/>
    <mergeCell ref="C42:H42"/>
    <mergeCell ref="I42:K42"/>
    <mergeCell ref="L42:N42"/>
    <mergeCell ref="O42:Q42"/>
    <mergeCell ref="C43:H43"/>
    <mergeCell ref="I43:K43"/>
    <mergeCell ref="L43:N43"/>
    <mergeCell ref="O43:Q43"/>
    <mergeCell ref="C55:H55"/>
    <mergeCell ref="I55:K55"/>
    <mergeCell ref="L55:N55"/>
    <mergeCell ref="O55:Q55"/>
    <mergeCell ref="C56:H56"/>
    <mergeCell ref="I56:K56"/>
    <mergeCell ref="L56:N56"/>
    <mergeCell ref="O56:Q56"/>
    <mergeCell ref="C53:H53"/>
    <mergeCell ref="I53:K53"/>
    <mergeCell ref="L53:N53"/>
    <mergeCell ref="O53:Q53"/>
    <mergeCell ref="C54:H54"/>
    <mergeCell ref="I54:K54"/>
    <mergeCell ref="L54:N54"/>
    <mergeCell ref="O54:Q54"/>
    <mergeCell ref="I57:K57"/>
    <mergeCell ref="L57:N57"/>
    <mergeCell ref="AA59:AF59"/>
    <mergeCell ref="C65:H67"/>
    <mergeCell ref="I65:Q65"/>
    <mergeCell ref="R65:Z65"/>
    <mergeCell ref="AA65:AC67"/>
    <mergeCell ref="AD65:AF67"/>
    <mergeCell ref="I66:K67"/>
    <mergeCell ref="L66:N67"/>
    <mergeCell ref="O66:Q67"/>
    <mergeCell ref="R66:T67"/>
    <mergeCell ref="U66:W67"/>
    <mergeCell ref="X66:Z67"/>
    <mergeCell ref="C68:H68"/>
    <mergeCell ref="I68:K68"/>
    <mergeCell ref="L68:N68"/>
    <mergeCell ref="O68:Q68"/>
    <mergeCell ref="R68:T68"/>
    <mergeCell ref="U68:W68"/>
    <mergeCell ref="X68:Z68"/>
    <mergeCell ref="AA68:AC68"/>
    <mergeCell ref="AD68:AF68"/>
    <mergeCell ref="C69:H69"/>
    <mergeCell ref="I69:K69"/>
    <mergeCell ref="L69:N69"/>
    <mergeCell ref="O69:Q69"/>
    <mergeCell ref="R69:T69"/>
    <mergeCell ref="U69:W69"/>
    <mergeCell ref="X69:Z69"/>
    <mergeCell ref="AA69:AC69"/>
    <mergeCell ref="AD69:AF69"/>
    <mergeCell ref="C70:H70"/>
    <mergeCell ref="I70:K70"/>
    <mergeCell ref="L70:N70"/>
    <mergeCell ref="O70:Q70"/>
    <mergeCell ref="R70:T70"/>
    <mergeCell ref="U70:W70"/>
    <mergeCell ref="X70:Z70"/>
    <mergeCell ref="AA70:AC70"/>
    <mergeCell ref="C71:H71"/>
    <mergeCell ref="I71:K71"/>
    <mergeCell ref="L71:N71"/>
    <mergeCell ref="O71:Q71"/>
    <mergeCell ref="R71:T71"/>
    <mergeCell ref="U71:W71"/>
    <mergeCell ref="X71:Z71"/>
    <mergeCell ref="AA71:AC71"/>
    <mergeCell ref="AD70:AF70"/>
    <mergeCell ref="AD71:AF71"/>
    <mergeCell ref="I74:Z74"/>
    <mergeCell ref="AA74:AF74"/>
    <mergeCell ref="I72:K72"/>
    <mergeCell ref="L72:N72"/>
    <mergeCell ref="R72:T72"/>
    <mergeCell ref="U72:W72"/>
    <mergeCell ref="AA72:AC72"/>
    <mergeCell ref="AD72:AF72"/>
  </mergeCells>
  <phoneticPr fontId="3"/>
  <conditionalFormatting sqref="A19:A23 A36 A49 A63">
    <cfRule type="containsText" dxfId="0" priority="1" operator="containsText" text="複数選択不可">
      <formula>NOT(ISERROR(SEARCH("複数選択不可",A19)))</formula>
    </cfRule>
  </conditionalFormatting>
  <dataValidations count="5">
    <dataValidation type="list" allowBlank="1" showInputMessage="1" showErrorMessage="1" prompt="リストから選択してください。" sqref="F5:G5" xr:uid="{00000000-0002-0000-0100-000000000000}">
      <formula1>"令和,平成"</formula1>
    </dataValidation>
    <dataValidation type="list" allowBlank="1" showInputMessage="1" showErrorMessage="1" prompt="リストから選択してください。" sqref="H13:I13" xr:uid="{00000000-0002-0000-0100-000001000000}">
      <formula1>"令7"</formula1>
    </dataValidation>
    <dataValidation type="list" allowBlank="1" showInputMessage="1" showErrorMessage="1" prompt="リストから選択してください。" sqref="H12:I12" xr:uid="{00000000-0002-0000-0100-000002000000}">
      <formula1>"7,８"</formula1>
    </dataValidation>
    <dataValidation allowBlank="1" showInputMessage="1" showErrorMessage="1" prompt="文書番号がない場合は空欄にしてください" sqref="F4:P4" xr:uid="{00000000-0002-0000-0100-000003000000}"/>
    <dataValidation type="list" allowBlank="1" showInputMessage="1" showErrorMessage="1" sqref="A19:A23 A36 A49 A63" xr:uid="{00000000-0002-0000-0100-000004000000}">
      <formula1>$AG$17</formula1>
    </dataValidation>
  </dataValidations>
  <pageMargins left="0.70866141732283472" right="0.70866141732283472" top="0.74803149606299213" bottom="0.74803149606299213" header="0.31496062992125984" footer="0.31496062992125984"/>
  <pageSetup paperSize="8" scale="9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48"/>
  <sheetViews>
    <sheetView zoomScaleNormal="100" workbookViewId="0">
      <selection activeCell="A2" sqref="A2"/>
    </sheetView>
  </sheetViews>
  <sheetFormatPr defaultColWidth="9" defaultRowHeight="14.25"/>
  <cols>
    <col min="1" max="1" width="3" style="3" customWidth="1"/>
    <col min="2" max="10" width="9" style="3"/>
    <col min="11" max="11" width="2.625" style="3" customWidth="1"/>
    <col min="12" max="16384" width="9" style="3"/>
  </cols>
  <sheetData>
    <row r="1" spans="1:10" ht="16.5" customHeight="1">
      <c r="A1" s="3" t="s">
        <v>111</v>
      </c>
    </row>
    <row r="2" spans="1:10" ht="16.5" customHeight="1"/>
    <row r="3" spans="1:10" ht="16.5" customHeight="1"/>
    <row r="4" spans="1:10" ht="16.5" customHeight="1">
      <c r="A4" s="121"/>
      <c r="B4" s="121"/>
      <c r="C4" s="121"/>
      <c r="D4" s="121"/>
      <c r="E4" s="121"/>
      <c r="F4" s="121"/>
      <c r="G4" s="121"/>
      <c r="H4" s="121"/>
      <c r="I4" s="121"/>
      <c r="J4" s="121"/>
    </row>
    <row r="5" spans="1:10" ht="16.5" customHeight="1"/>
    <row r="6" spans="1:10" ht="16.5" customHeight="1">
      <c r="H6" s="119" t="str">
        <f>IF(入力用シート!F4="","",入力用シート!F4)</f>
        <v/>
      </c>
      <c r="I6" s="119"/>
      <c r="J6" s="119"/>
    </row>
    <row r="7" spans="1:10" ht="16.5" customHeight="1">
      <c r="H7" s="119" t="str">
        <f>入力用シート!F5&amp;入力用シート!H5&amp;" 年 "&amp;入力用シート!K5&amp;" 月 "&amp;入力用シート!N5&amp;" 日　"</f>
        <v>令和 年  月  日　</v>
      </c>
      <c r="I7" s="119"/>
      <c r="J7" s="119"/>
    </row>
    <row r="8" spans="1:10" ht="16.5" customHeight="1"/>
    <row r="9" spans="1:10" ht="16.5" customHeight="1"/>
    <row r="10" spans="1:10" ht="16.5" customHeight="1"/>
    <row r="11" spans="1:10" ht="16.5" customHeight="1">
      <c r="A11" s="3" t="s">
        <v>42</v>
      </c>
    </row>
    <row r="12" spans="1:10" ht="16.5" customHeight="1"/>
    <row r="13" spans="1:10" ht="16.5" customHeight="1"/>
    <row r="14" spans="1:10" ht="16.5" customHeight="1"/>
    <row r="15" spans="1:10" ht="16.5" customHeight="1">
      <c r="D15" s="4"/>
      <c r="E15" s="120" t="s">
        <v>43</v>
      </c>
      <c r="F15" s="120"/>
      <c r="G15" s="122" t="str">
        <f>IF(入力用シート!F7="","（入力用シートより自動転記）",入力用シート!F7)</f>
        <v>（入力用シートより自動転記）</v>
      </c>
      <c r="H15" s="122"/>
      <c r="I15" s="122"/>
      <c r="J15" s="122"/>
    </row>
    <row r="16" spans="1:10" ht="16.5" customHeight="1">
      <c r="D16" s="4"/>
      <c r="E16" s="120" t="s">
        <v>52</v>
      </c>
      <c r="F16" s="120"/>
      <c r="G16" s="122" t="str">
        <f>IF(入力用シート!F8="","（入力用シートより自動転記）",入力用シート!F8)</f>
        <v>（入力用シートより自動転記）</v>
      </c>
      <c r="H16" s="122"/>
      <c r="I16" s="122"/>
      <c r="J16" s="122"/>
    </row>
    <row r="17" spans="1:10" ht="16.5" customHeight="1">
      <c r="D17" s="4"/>
      <c r="E17" s="120" t="s">
        <v>53</v>
      </c>
      <c r="F17" s="120"/>
      <c r="G17" s="122" t="str">
        <f>IF(入力用シート!F9="","（入力用シートより自動転記）",入力用シート!F9)</f>
        <v>（入力用シートより自動転記）</v>
      </c>
      <c r="H17" s="122"/>
      <c r="I17" s="122"/>
      <c r="J17" s="122"/>
    </row>
    <row r="18" spans="1:10" ht="16.5" customHeight="1">
      <c r="D18" s="4"/>
      <c r="E18" s="4"/>
      <c r="F18" s="4"/>
      <c r="G18" s="25"/>
      <c r="H18" s="25"/>
      <c r="I18" s="25"/>
      <c r="J18" s="25"/>
    </row>
    <row r="19" spans="1:10" ht="16.5" customHeight="1">
      <c r="C19" s="125" t="s">
        <v>105</v>
      </c>
      <c r="D19" s="125"/>
      <c r="E19" s="125"/>
      <c r="F19" s="125"/>
      <c r="G19" s="125"/>
      <c r="H19" s="125"/>
      <c r="I19" s="125"/>
      <c r="J19" s="25"/>
    </row>
    <row r="20" spans="1:10" ht="16.5" customHeight="1">
      <c r="C20" s="125"/>
      <c r="D20" s="125"/>
      <c r="E20" s="125"/>
      <c r="F20" s="125"/>
      <c r="G20" s="125"/>
      <c r="H20" s="125"/>
      <c r="I20" s="125"/>
    </row>
    <row r="21" spans="1:10" ht="16.5" customHeight="1"/>
    <row r="22" spans="1:10" ht="16.5" customHeight="1">
      <c r="A22" s="123" t="str">
        <f>IF(入力用シート!K12&gt;=4,"　令和 "&amp;入力用シート!H12&amp;" 年 "&amp;入力用シート!K12&amp;" 月 "&amp;入力用シート!N12&amp;" 日付け指令 "&amp;入力用シート!H13&amp;" 長寿社会第 "&amp;入力用シート!M13&amp;" 号で交付の決定の通知があった標記補助金について、山口県訪問介護等サービス提供体制確保支援事業補助金交付要綱第６条の規定により、下記のとおり報告します。","　令和 "&amp;入力用シート!H12&amp;" 年 "&amp;入力用シート!K12&amp;" 月 "&amp;入力用シート!N12&amp;" 日付け指令 "&amp;入力用シート!H13&amp;" 長寿社会第 "&amp;入力用シート!M13&amp;" 号で交付の決定の通知があった標記補助金について、山口県訪問介護等サービス提供体制確保支援事業補助金交付要綱第６条の規定により、下記のとおり報告します。")</f>
        <v>　令和 7 年 11 月 20 日付け指令 令7 長寿社会第  号で交付の決定の通知があった標記補助金について、山口県訪問介護等サービス提供体制確保支援事業補助金交付要綱第６条の規定により、下記のとおり報告します。</v>
      </c>
      <c r="B22" s="124"/>
      <c r="C22" s="124"/>
      <c r="D22" s="124"/>
      <c r="E22" s="124"/>
      <c r="F22" s="124"/>
      <c r="G22" s="124"/>
      <c r="H22" s="124"/>
      <c r="I22" s="124"/>
      <c r="J22" s="124"/>
    </row>
    <row r="23" spans="1:10" ht="16.5" customHeight="1">
      <c r="A23" s="124"/>
      <c r="B23" s="124"/>
      <c r="C23" s="124"/>
      <c r="D23" s="124"/>
      <c r="E23" s="124"/>
      <c r="F23" s="124"/>
      <c r="G23" s="124"/>
      <c r="H23" s="124"/>
      <c r="I23" s="124"/>
      <c r="J23" s="124"/>
    </row>
    <row r="24" spans="1:10" ht="16.5" customHeight="1">
      <c r="A24" s="124"/>
      <c r="B24" s="124"/>
      <c r="C24" s="124"/>
      <c r="D24" s="124"/>
      <c r="E24" s="124"/>
      <c r="F24" s="124"/>
      <c r="G24" s="124"/>
      <c r="H24" s="124"/>
      <c r="I24" s="124"/>
      <c r="J24" s="124"/>
    </row>
    <row r="25" spans="1:10" ht="16.5" customHeight="1">
      <c r="A25" s="124"/>
      <c r="B25" s="124"/>
      <c r="C25" s="124"/>
      <c r="D25" s="124"/>
      <c r="E25" s="124"/>
      <c r="F25" s="124"/>
      <c r="G25" s="124"/>
      <c r="H25" s="124"/>
      <c r="I25" s="124"/>
      <c r="J25" s="124"/>
    </row>
    <row r="26" spans="1:10" ht="16.5" customHeight="1"/>
    <row r="27" spans="1:10" ht="16.5" customHeight="1">
      <c r="E27" s="5" t="s">
        <v>44</v>
      </c>
    </row>
    <row r="28" spans="1:10" ht="16.5" customHeight="1"/>
    <row r="29" spans="1:10" ht="16.5" customHeight="1">
      <c r="A29" s="6"/>
    </row>
    <row r="30" spans="1:10" ht="16.5" customHeight="1">
      <c r="A30" s="6">
        <v>1</v>
      </c>
      <c r="B30" s="3" t="s">
        <v>106</v>
      </c>
    </row>
    <row r="31" spans="1:10" ht="16.5" customHeight="1">
      <c r="A31" s="6"/>
    </row>
    <row r="32" spans="1:10" ht="16.5" customHeight="1">
      <c r="A32" s="6"/>
      <c r="F32" s="7" t="s">
        <v>45</v>
      </c>
      <c r="G32" s="117">
        <f>IF(入力用シート!F14="","（入力用シートより自動転記）",入力用シート!F14)</f>
        <v>0</v>
      </c>
      <c r="H32" s="117"/>
      <c r="I32" s="117"/>
    </row>
    <row r="33" spans="1:9" ht="16.5" customHeight="1">
      <c r="A33" s="6"/>
      <c r="H33" s="5"/>
    </row>
    <row r="34" spans="1:9" ht="16.5" customHeight="1">
      <c r="A34" s="6">
        <v>2</v>
      </c>
      <c r="B34" s="3" t="s">
        <v>107</v>
      </c>
    </row>
    <row r="35" spans="1:9" ht="16.5" customHeight="1">
      <c r="A35" s="6"/>
    </row>
    <row r="36" spans="1:9" ht="16.5" customHeight="1">
      <c r="A36" s="6"/>
      <c r="F36" s="7" t="s">
        <v>45</v>
      </c>
      <c r="G36" s="118" t="str">
        <f>IF(OR(入力用シート!A19="○",入力用シート!A20="○",入力用シート!A21="○",入力用シート!A22="○",入力用シート!A23="○"),0,IF(入力用シート!A36="○",入力用シート!AA46,IF(入力用シート!A49="○",入力用シート!AA59,IF(入力用シート!A63="○",入力用シート!AA74,"（入力用シートより自動転記）"))))</f>
        <v>（入力用シートより自動転記）</v>
      </c>
      <c r="H36" s="118"/>
      <c r="I36" s="118"/>
    </row>
    <row r="37" spans="1:9" ht="16.5" customHeight="1">
      <c r="A37" s="6"/>
    </row>
    <row r="38" spans="1:9" ht="16.5" customHeight="1"/>
    <row r="39" spans="1:9" ht="16.5" customHeight="1">
      <c r="A39" s="3" t="s">
        <v>108</v>
      </c>
      <c r="B39" s="3" t="s">
        <v>109</v>
      </c>
    </row>
    <row r="40" spans="1:9" ht="16.5" customHeight="1"/>
    <row r="41" spans="1:9" ht="16.5" customHeight="1"/>
    <row r="42" spans="1:9" ht="16.5" customHeight="1"/>
    <row r="43" spans="1:9" ht="16.5" customHeight="1"/>
    <row r="44" spans="1:9" ht="16.5" customHeight="1"/>
    <row r="45" spans="1:9" ht="16.5" customHeight="1"/>
    <row r="46" spans="1:9" ht="16.5" customHeight="1"/>
    <row r="47" spans="1:9" ht="16.5" customHeight="1"/>
    <row r="48" spans="1:9" ht="16.5" customHeight="1"/>
  </sheetData>
  <mergeCells count="13">
    <mergeCell ref="A4:J4"/>
    <mergeCell ref="G15:J15"/>
    <mergeCell ref="G16:J16"/>
    <mergeCell ref="G17:J17"/>
    <mergeCell ref="A22:J25"/>
    <mergeCell ref="C19:I20"/>
    <mergeCell ref="G32:I32"/>
    <mergeCell ref="G36:I36"/>
    <mergeCell ref="H6:J6"/>
    <mergeCell ref="H7:J7"/>
    <mergeCell ref="E15:F15"/>
    <mergeCell ref="E16:F16"/>
    <mergeCell ref="E17:F17"/>
  </mergeCells>
  <phoneticPr fontId="3"/>
  <printOptions horizontalCentered="1"/>
  <pageMargins left="0.78740157480314965" right="0.78740157480314965" top="0.59055118110236227" bottom="0.98425196850393704" header="0.51181102362204722" footer="0.51181102362204722"/>
  <pageSetup paperSize="9" orientation="portrait" verticalDpi="0" r:id="rId1"/>
  <headerFooter alignWithMargins="0"/>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入力・提出方法</vt:lpstr>
      <vt:lpstr>入力用シート</vt:lpstr>
      <vt:lpstr>別記第４号様式</vt:lpstr>
      <vt:lpstr>入力・提出方法!Print_Area</vt:lpstr>
      <vt:lpstr>入力用シート!Print_Area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岡本　幹宏</dc:creator>
  <cp:lastModifiedBy>田中　充宣</cp:lastModifiedBy>
  <cp:lastPrinted>2026-03-25T01:47:28Z</cp:lastPrinted>
  <dcterms:created xsi:type="dcterms:W3CDTF">2021-09-17T08:21:14Z</dcterms:created>
  <dcterms:modified xsi:type="dcterms:W3CDTF">2026-04-07T00:25:27Z</dcterms:modified>
</cp:coreProperties>
</file>