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C:\Users\015169\Desktop\様式\標準様式\up用\"/>
    </mc:Choice>
  </mc:AlternateContent>
  <xr:revisionPtr revIDLastSave="0" documentId="13_ncr:1_{82C580C7-38F6-4BEF-8026-A32EB00CA888}" xr6:coauthVersionLast="36" xr6:coauthVersionMax="36" xr10:uidLastSave="{00000000-0000-0000-0000-000000000000}"/>
  <bookViews>
    <workbookView xWindow="-110" yWindow="-110" windowWidth="23260" windowHeight="12580" tabRatio="665" activeTab="2"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state="hidden"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<sst xmlns="http://schemas.openxmlformats.org/spreadsheetml/2006/main" count="466" uniqueCount="180">
  <si>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</si>
  <si>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</si>
  <si>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</si>
  <si>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</si>
  <si>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</si>
  <si>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</si>
  <si>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</si>
  <si>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</si>
  <si>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</si>
  <si>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</si>
  <si>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</si>
  <si>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</si>
  <si>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</si>
  <si>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</si>
  <si>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</si>
  <si>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</si>
  <si>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</si>
  <si>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</si>
  <si>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</si>
  <si>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</si>
  <si>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</si>
  <si>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</si>
  <si>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</si>
  <si>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</si>
  <si>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</si>
  <si>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</si>
  <si>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</si>
  <si>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</si>
  <si>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</si>
  <si>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</si>
  <si>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</si>
  <si>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</si>
  <si>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</si>
  <si>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</si>
  <si>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</si>
  <si>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</si>
  <si>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</si>
  <si>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</si>
  <si>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</si>
  <si>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</si>
  <si>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</si>
  <si>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</si>
  <si>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</si>
  <si>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</si>
  <si>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</si>
  <si>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</si>
  <si>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</si>
  <si>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</si>
  <si>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</si>
  <si>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</si>
  <si>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</si>
  <si>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</si>
  <si>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</si>
  <si>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</si>
  <si>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</si>
  <si>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</si>
  <si>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</si>
  <si>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</si>
  <si>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</si>
  <si>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</si>
  <si>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</si>
  <si>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</si>
  <si>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</si>
  <si>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</si>
  <si>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</si>
  <si>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</si>
  <si>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</si>
  <si>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</si>
  <si>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</si>
  <si>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</si>
  <si>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</si>
  <si>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</si>
  <si>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</si>
  <si>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</si>
  <si>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</si>
  <si>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</si>
  <si>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</si>
  <si>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</si>
  <si>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</si>
  <si>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</si>
  <si>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</si>
  <si>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</si>
  <si>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</si>
  <si>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</si>
  <si>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</si>
  <si>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</si>
  <si>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</si>
  <si>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</si>
  <si>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</si>
  <si>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</si>
  <si>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</si>
  <si>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</si>
  <si>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</si>
  <si>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</si>
  <si>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</si>
  <si>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</si>
  <si>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</si>
  <si>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</si>
  <si>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</si>
  <si>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</si>
  <si>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</si>
  <si>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</si>
  <si>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</si>
  <si>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</si>
  <si>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</si>
  <si>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</si>
  <si>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</si>
  <si>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</si>
  <si>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</si>
  <si>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</si>
  <si>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</si>
  <si>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</si>
  <si>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</si>
  <si>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</si>
  <si>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</si>
  <si>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</si>
  <si>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</si>
  <si>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</si>
  <si>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</si>
  <si>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</si>
  <si>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</si>
  <si>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</si>
  <si>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</si>
  <si>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</si>
  <si>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</si>
  <si>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</si>
  <si>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</si>
  <si>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</si>
  <si>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</si>
  <si>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</si>
  <si>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</si>
  <si>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</si>
  <si>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</si>
  <si>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</si>
  <si>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</si>
  <si>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</si>
  <si>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</si>
  <si>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</si>
  <si>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</si>
  <si>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</si>
  <si>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</si>
  <si>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</si>
  <si>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</si>
  <si>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</si>
  <si>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</si>
  <si>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</si>
  <si>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</si>
  <si>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</si>
  <si>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</si>
  <si>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</si>
  <si>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</si>
  <si>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</si>
  <si>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</si>
  <si>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</si>
  <si>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</si>
  <si>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</si>
  <si>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</si>
  <si>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</si>
  <si>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</si>
  <si>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</si>
  <si>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</si>
  <si>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</si>
  <si>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</si>
  <si>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</si>
  <si>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</si>
  <si>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</si>
  <si>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</si>
  <si>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</si>
  <si>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</si>
  <si>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</si>
  <si>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</si>
  <si>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</si>
  <si>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</si>
  <si>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</si>
  <si>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</si>
  <si>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</si>
  <si>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</si>
  <si>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</si>
  <si>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r>
      <t xml:space="preserve">       ※選択した資格及び研修に関して、</t>
    </r>
    <r>
      <rPr>
        <b/>
        <u/>
        <sz val="12"/>
        <rFont val="HGSｺﾞｼｯｸM"/>
        <family val="3"/>
        <charset val="128"/>
      </rPr>
      <t>前回提出した勤務表から変更があった場合は、</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ゼンカイ</t>
    </rPh>
    <rPh sb="25" eb="27">
      <t>テイシュツ</t>
    </rPh>
    <rPh sb="29" eb="32">
      <t>キンムヒョウ</t>
    </rPh>
    <rPh sb="34" eb="36">
      <t>ヘンコウ</t>
    </rPh>
    <rPh sb="40" eb="42">
      <t>バアイ</t>
    </rPh>
    <rPh sb="44" eb="47">
      <t>シカクショウ</t>
    </rPh>
    <rPh sb="47" eb="48">
      <t>マタ</t>
    </rPh>
    <rPh sb="49" eb="51">
      <t>ケンシュウ</t>
    </rPh>
    <rPh sb="51" eb="53">
      <t>シュウリョウ</t>
    </rPh>
    <rPh sb="53" eb="55">
      <t>ショウトウ</t>
    </rPh>
    <rPh sb="56" eb="57">
      <t>ウツ</t>
    </rPh>
    <rPh sb="59" eb="61">
      <t>テンプ</t>
    </rPh>
    <rPh sb="61" eb="63">
      <t>シリョウ</t>
    </rPh>
    <rPh sb="66" eb="68">
      <t>テイシュツ</t>
    </rPh>
    <phoneticPr fontId="1"/>
  </si>
  <si>
    <t>（別紙４－８）</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</si>
</sst>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70" zoomScaleNormal="55" zoomScaleSheetLayoutView="70" workbookViewId="0">
      <selection activeCell="C2" sqref="C2"/>
    </sheetView>
  </sheetViews>
  <sheetFormatPr defaultColWidth="4.5" defaultRowHeight="20.25" customHeight="1" x14ac:dyDescent="0.55000000000000004"/>
  <cols>
    <col min="1" max="1" width="1.41406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6">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6">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6">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6">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550000000000000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55000000000000004">
      <c r="A14" s="72"/>
      <c r="B14" s="88">
        <f t="shared" ref="B14:B30" si="2">B13+1</f>
        <v>2</v>
      </c>
      <c r="C14" s="229" t="s">
        <v>42</v>
      </c>
      <c r="D14" s="230"/>
      <c r="E14" s="231" t="s">
        <v>100</v>
      </c>
      <c r="F14" s="232"/>
      <c r="G14" s="233" t="s">
        <v>3</v>
      </c>
      <c r="H14" s="234"/>
      <c r="I14" s="234"/>
      <c r="J14" s="234"/>
      <c r="K14" s="235"/>
      <c r="L14" s="236" t="s">
        <v>158</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550000000000000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550000000000000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550000000000000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55000000000000004">
      <c r="A18" s="72"/>
      <c r="B18" s="88">
        <f t="shared" si="2"/>
        <v>6</v>
      </c>
      <c r="C18" s="229" t="s">
        <v>42</v>
      </c>
      <c r="D18" s="230"/>
      <c r="E18" s="231" t="s">
        <v>103</v>
      </c>
      <c r="F18" s="232"/>
      <c r="G18" s="233" t="s">
        <v>116</v>
      </c>
      <c r="H18" s="234"/>
      <c r="I18" s="234"/>
      <c r="J18" s="234"/>
      <c r="K18" s="235"/>
      <c r="L18" s="236" t="s">
        <v>160</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550000000000000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550000000000000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55000000000000004">
      <c r="A21" s="72"/>
      <c r="B21" s="88">
        <f t="shared" si="2"/>
        <v>9</v>
      </c>
      <c r="C21" s="229" t="s">
        <v>42</v>
      </c>
      <c r="D21" s="230"/>
      <c r="E21" s="231" t="s">
        <v>103</v>
      </c>
      <c r="F21" s="232"/>
      <c r="G21" s="233" t="s">
        <v>116</v>
      </c>
      <c r="H21" s="234"/>
      <c r="I21" s="234"/>
      <c r="J21" s="234"/>
      <c r="K21" s="235"/>
      <c r="L21" s="236" t="s">
        <v>159</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550000000000000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550000000000000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550000000000000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550000000000000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550000000000000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550000000000000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550000000000000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550000000000000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6">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550000000000000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550000000000000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550000000000000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550000000000000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550000000000000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0" zoomScaleNormal="70" zoomScaleSheetLayoutView="75" workbookViewId="0">
      <selection activeCell="C2" sqref="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31</v>
      </c>
      <c r="BA6" s="295"/>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6">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6">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6">
      <c r="A11" s="72"/>
      <c r="B11" s="274"/>
      <c r="C11" s="278"/>
      <c r="D11" s="279"/>
      <c r="E11" s="283"/>
      <c r="F11" s="279"/>
      <c r="G11" s="283"/>
      <c r="H11" s="278"/>
      <c r="I11" s="278"/>
      <c r="J11" s="278"/>
      <c r="K11" s="279"/>
      <c r="L11" s="283"/>
      <c r="M11" s="278"/>
      <c r="N11" s="278"/>
      <c r="O11" s="286"/>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6">
      <c r="A12" s="72"/>
      <c r="B12" s="275"/>
      <c r="C12" s="280"/>
      <c r="D12" s="281"/>
      <c r="E12" s="284"/>
      <c r="F12" s="281"/>
      <c r="G12" s="284"/>
      <c r="H12" s="280"/>
      <c r="I12" s="280"/>
      <c r="J12" s="280"/>
      <c r="K12" s="281"/>
      <c r="L12" s="284"/>
      <c r="M12" s="280"/>
      <c r="N12" s="280"/>
      <c r="O12" s="287"/>
      <c r="P12" s="93" t="str">
        <f>IF(P11=1,"日",IF(P11=2,"月",IF(P11=3,"火",IF(P11=4,"水",IF(P11=5,"木",IF(P11=6,"金","土"))))))</f>
        <v>金</v>
      </c>
      <c r="Q12" s="94" t="str">
        <f t="shared" ref="Q12:AQ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si="0"/>
        <v>金</v>
      </c>
      <c r="X12" s="94" t="str">
        <f t="shared" si="0"/>
        <v>土</v>
      </c>
      <c r="Y12" s="94" t="str">
        <f t="shared" si="0"/>
        <v>日</v>
      </c>
      <c r="Z12" s="94" t="str">
        <f t="shared" si="0"/>
        <v>月</v>
      </c>
      <c r="AA12" s="94" t="str">
        <f t="shared" si="0"/>
        <v>火</v>
      </c>
      <c r="AB12" s="94" t="str">
        <f t="shared" si="0"/>
        <v>水</v>
      </c>
      <c r="AC12" s="95" t="str">
        <f t="shared" si="0"/>
        <v>木</v>
      </c>
      <c r="AD12" s="93" t="str">
        <f t="shared" si="0"/>
        <v>金</v>
      </c>
      <c r="AE12" s="94" t="str">
        <f t="shared" si="0"/>
        <v>土</v>
      </c>
      <c r="AF12" s="94" t="str">
        <f t="shared" si="0"/>
        <v>日</v>
      </c>
      <c r="AG12" s="94" t="str">
        <f t="shared" si="0"/>
        <v>月</v>
      </c>
      <c r="AH12" s="94" t="str">
        <f t="shared" si="0"/>
        <v>火</v>
      </c>
      <c r="AI12" s="94" t="str">
        <f t="shared" si="0"/>
        <v>水</v>
      </c>
      <c r="AJ12" s="95" t="str">
        <f t="shared" si="0"/>
        <v>木</v>
      </c>
      <c r="AK12" s="93" t="str">
        <f t="shared" si="0"/>
        <v>金</v>
      </c>
      <c r="AL12" s="94" t="str">
        <f t="shared" si="0"/>
        <v>土</v>
      </c>
      <c r="AM12" s="94" t="str">
        <f t="shared" si="0"/>
        <v>日</v>
      </c>
      <c r="AN12" s="94" t="str">
        <f t="shared" si="0"/>
        <v>月</v>
      </c>
      <c r="AO12" s="94" t="str">
        <f t="shared" si="0"/>
        <v>火</v>
      </c>
      <c r="AP12" s="94" t="str">
        <f t="shared" si="0"/>
        <v>水</v>
      </c>
      <c r="AQ12" s="95" t="str">
        <f t="shared" si="0"/>
        <v>木</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550000000000000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550000000000000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550000000000000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550000000000000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550000000000000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550000000000000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550000000000000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550000000000000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550000000000000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550000000000000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550000000000000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550000000000000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550000000000000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550000000000000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550000000000000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550000000000000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550000000000000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550000000000000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550000000000000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550000000000000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550000000000000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550000000000000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550000000000000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550000000000000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550000000000000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550000000000000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550000000000000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550000000000000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550000000000000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550000000000000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550000000000000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550000000000000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550000000000000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550000000000000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550000000000000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550000000000000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550000000000000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550000000000000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550000000000000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550000000000000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550000000000000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550000000000000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550000000000000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550000000000000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550000000000000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550000000000000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550000000000000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550000000000000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550000000000000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550000000000000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550000000000000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550000000000000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550000000000000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550000000000000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550000000000000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550000000000000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550000000000000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550000000000000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550000000000000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550000000000000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550000000000000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550000000000000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550000000000000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550000000000000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550000000000000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550000000000000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550000000000000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550000000000000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550000000000000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550000000000000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550000000000000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550000000000000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550000000000000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550000000000000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550000000000000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550000000000000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550000000000000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550000000000000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550000000000000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550000000000000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550000000000000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550000000000000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550000000000000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550000000000000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550000000000000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550000000000000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550000000000000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550000000000000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550000000000000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550000000000000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550000000000000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550000000000000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550000000000000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550000000000000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550000000000000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550000000000000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550000000000000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550000000000000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550000000000000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6">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550000000000000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5000000000000004">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50000000000000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55000000000000004">
      <c r="A116" s="72"/>
      <c r="B116" s="68"/>
      <c r="C116" s="197"/>
      <c r="D116" s="197"/>
      <c r="E116" s="197"/>
      <c r="F116" s="206">
        <f>IF(AB2=1,10,IF(AB2=2,11,IF(AB2=3,12,AB2-3)))</f>
        <v>-3</v>
      </c>
      <c r="G116" s="206"/>
      <c r="H116" s="206">
        <f>IF(AB2=1,11,IF(AB2=2,12,AB2-2))</f>
        <v>-2</v>
      </c>
      <c r="I116" s="206"/>
      <c r="J116" s="206">
        <f>IF(AB2=1,12,AB2-1)</f>
        <v>-1</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550000000000000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550000000000000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550000000000000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550000000000000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550000000000000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550000000000000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50000000000000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50000000000000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50000000000000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550000000000000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50000000000000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50000000000000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50000000000000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50000000000000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50000000000000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15" orientation="portrait" verticalDpi="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tabSelected="1" view="pageBreakPreview" zoomScale="70" zoomScaleNormal="55" zoomScaleSheetLayoutView="70" workbookViewId="0">
      <selection activeCell="AB2" sqref="AB2:AC2"/>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157</v>
      </c>
      <c r="BA3" s="299"/>
      <c r="BB3" s="299"/>
      <c r="BC3" s="299"/>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31</v>
      </c>
      <c r="BA6" s="295"/>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166</v>
      </c>
      <c r="AZ8" s="268"/>
      <c r="BA8" s="268"/>
      <c r="BB8" s="268"/>
      <c r="BC8" s="268"/>
      <c r="BD8" s="268"/>
    </row>
    <row r="9" spans="1:57" ht="20.25" customHeight="1" thickBot="1" x14ac:dyDescent="0.6">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6">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6">
      <c r="A11" s="72"/>
      <c r="B11" s="274"/>
      <c r="C11" s="278"/>
      <c r="D11" s="279"/>
      <c r="E11" s="283"/>
      <c r="F11" s="279"/>
      <c r="G11" s="283"/>
      <c r="H11" s="278"/>
      <c r="I11" s="278"/>
      <c r="J11" s="278"/>
      <c r="K11" s="279"/>
      <c r="L11" s="283"/>
      <c r="M11" s="278"/>
      <c r="N11" s="278"/>
      <c r="O11" s="286"/>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6">
      <c r="A12" s="72"/>
      <c r="B12" s="275"/>
      <c r="C12" s="280"/>
      <c r="D12" s="281"/>
      <c r="E12" s="284"/>
      <c r="F12" s="281"/>
      <c r="G12" s="284"/>
      <c r="H12" s="280"/>
      <c r="I12" s="280"/>
      <c r="J12" s="280"/>
      <c r="K12" s="281"/>
      <c r="L12" s="284"/>
      <c r="M12" s="280"/>
      <c r="N12" s="280"/>
      <c r="O12" s="287"/>
      <c r="P12" s="93" t="str">
        <f>IF(P11=1,"日",IF(P11=2,"月",IF(P11=3,"火",IF(P11=4,"水",IF(P11=5,"木",IF(P11=6,"金","土"))))))</f>
        <v>金</v>
      </c>
      <c r="Q12" s="94" t="str">
        <f t="shared" ref="Q12:V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ref="W12" si="1">IF(W11=1,"日",IF(W11=2,"月",IF(W11=3,"火",IF(W11=4,"水",IF(W11=5,"木",IF(W11=6,"金","土"))))))</f>
        <v>金</v>
      </c>
      <c r="X12" s="94" t="str">
        <f t="shared" ref="X12" si="2">IF(X11=1,"日",IF(X11=2,"月",IF(X11=3,"火",IF(X11=4,"水",IF(X11=5,"木",IF(X11=6,"金","土"))))))</f>
        <v>土</v>
      </c>
      <c r="Y12" s="94" t="str">
        <f t="shared" ref="Y12" si="3">IF(Y11=1,"日",IF(Y11=2,"月",IF(Y11=3,"火",IF(Y11=4,"水",IF(Y11=5,"木",IF(Y11=6,"金","土"))))))</f>
        <v>日</v>
      </c>
      <c r="Z12" s="94" t="str">
        <f t="shared" ref="Z12" si="4">IF(Z11=1,"日",IF(Z11=2,"月",IF(Z11=3,"火",IF(Z11=4,"水",IF(Z11=5,"木",IF(Z11=6,"金","土"))))))</f>
        <v>月</v>
      </c>
      <c r="AA12" s="94" t="str">
        <f t="shared" ref="AA12" si="5">IF(AA11=1,"日",IF(AA11=2,"月",IF(AA11=3,"火",IF(AA11=4,"水",IF(AA11=5,"木",IF(AA11=6,"金","土"))))))</f>
        <v>火</v>
      </c>
      <c r="AB12" s="94" t="str">
        <f t="shared" ref="AB12" si="6">IF(AB11=1,"日",IF(AB11=2,"月",IF(AB11=3,"火",IF(AB11=4,"水",IF(AB11=5,"木",IF(AB11=6,"金","土"))))))</f>
        <v>水</v>
      </c>
      <c r="AC12" s="95" t="str">
        <f t="shared" ref="AC12" si="7">IF(AC11=1,"日",IF(AC11=2,"月",IF(AC11=3,"火",IF(AC11=4,"水",IF(AC11=5,"木",IF(AC11=6,"金","土"))))))</f>
        <v>木</v>
      </c>
      <c r="AD12" s="93" t="str">
        <f t="shared" ref="AD12" si="8">IF(AD11=1,"日",IF(AD11=2,"月",IF(AD11=3,"火",IF(AD11=4,"水",IF(AD11=5,"木",IF(AD11=6,"金","土"))))))</f>
        <v>金</v>
      </c>
      <c r="AE12" s="94" t="str">
        <f t="shared" ref="AE12" si="9">IF(AE11=1,"日",IF(AE11=2,"月",IF(AE11=3,"火",IF(AE11=4,"水",IF(AE11=5,"木",IF(AE11=6,"金","土"))))))</f>
        <v>土</v>
      </c>
      <c r="AF12" s="94" t="str">
        <f t="shared" ref="AF12" si="10">IF(AF11=1,"日",IF(AF11=2,"月",IF(AF11=3,"火",IF(AF11=4,"水",IF(AF11=5,"木",IF(AF11=6,"金","土"))))))</f>
        <v>日</v>
      </c>
      <c r="AG12" s="94" t="str">
        <f t="shared" ref="AG12" si="11">IF(AG11=1,"日",IF(AG11=2,"月",IF(AG11=3,"火",IF(AG11=4,"水",IF(AG11=5,"木",IF(AG11=6,"金","土"))))))</f>
        <v>月</v>
      </c>
      <c r="AH12" s="94" t="str">
        <f t="shared" ref="AH12" si="12">IF(AH11=1,"日",IF(AH11=2,"月",IF(AH11=3,"火",IF(AH11=4,"水",IF(AH11=5,"木",IF(AH11=6,"金","土"))))))</f>
        <v>火</v>
      </c>
      <c r="AI12" s="94" t="str">
        <f t="shared" ref="AI12" si="13">IF(AI11=1,"日",IF(AI11=2,"月",IF(AI11=3,"火",IF(AI11=4,"水",IF(AI11=5,"木",IF(AI11=6,"金","土"))))))</f>
        <v>水</v>
      </c>
      <c r="AJ12" s="95" t="str">
        <f t="shared" ref="AJ12" si="14">IF(AJ11=1,"日",IF(AJ11=2,"月",IF(AJ11=3,"火",IF(AJ11=4,"水",IF(AJ11=5,"木",IF(AJ11=6,"金","土"))))))</f>
        <v>木</v>
      </c>
      <c r="AK12" s="93" t="str">
        <f t="shared" ref="AK12" si="15">IF(AK11=1,"日",IF(AK11=2,"月",IF(AK11=3,"火",IF(AK11=4,"水",IF(AK11=5,"木",IF(AK11=6,"金","土"))))))</f>
        <v>金</v>
      </c>
      <c r="AL12" s="94" t="str">
        <f t="shared" ref="AL12" si="16">IF(AL11=1,"日",IF(AL11=2,"月",IF(AL11=3,"火",IF(AL11=4,"水",IF(AL11=5,"木",IF(AL11=6,"金","土"))))))</f>
        <v>土</v>
      </c>
      <c r="AM12" s="94" t="str">
        <f t="shared" ref="AM12" si="17">IF(AM11=1,"日",IF(AM11=2,"月",IF(AM11=3,"火",IF(AM11=4,"水",IF(AM11=5,"木",IF(AM11=6,"金","土"))))))</f>
        <v>日</v>
      </c>
      <c r="AN12" s="94" t="str">
        <f t="shared" ref="AN12" si="18">IF(AN11=1,"日",IF(AN11=2,"月",IF(AN11=3,"火",IF(AN11=4,"水",IF(AN11=5,"木",IF(AN11=6,"金","土"))))))</f>
        <v>月</v>
      </c>
      <c r="AO12" s="94" t="str">
        <f t="shared" ref="AO12" si="19">IF(AO11=1,"日",IF(AO11=2,"月",IF(AO11=3,"火",IF(AO11=4,"水",IF(AO11=5,"木",IF(AO11=6,"金","土"))))))</f>
        <v>火</v>
      </c>
      <c r="AP12" s="94" t="str">
        <f t="shared" ref="AP12" si="20">IF(AP11=1,"日",IF(AP11=2,"月",IF(AP11=3,"火",IF(AP11=4,"水",IF(AP11=5,"木",IF(AP11=6,"金","土"))))))</f>
        <v>水</v>
      </c>
      <c r="AQ12" s="95" t="str">
        <f t="shared" ref="AQ12" si="21">IF(AQ11=1,"日",IF(AQ11=2,"月",IF(AQ11=3,"火",IF(AQ11=4,"水",IF(AQ11=5,"木",IF(AQ11=6,"金","土"))))))</f>
        <v>木</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550000000000000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550000000000000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550000000000000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550000000000000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550000000000000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550000000000000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550000000000000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550000000000000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550000000000000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550000000000000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550000000000000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550000000000000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550000000000000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550000000000000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550000000000000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550000000000000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550000000000000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6">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173</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55000000000000004">
      <c r="A34" s="72"/>
      <c r="B34" s="72"/>
      <c r="C34" s="309"/>
      <c r="D34" s="310"/>
      <c r="E34" s="311"/>
      <c r="F34" s="312">
        <f>IF(AB2=1,10,IF(AB2=2,11,IF(AB2=3,12,AB2-3)))</f>
        <v>-3</v>
      </c>
      <c r="G34" s="313"/>
      <c r="H34" s="312">
        <f>IF(AB2=1,11,IF(AB2=2,12,AB2-2))</f>
        <v>-2</v>
      </c>
      <c r="I34" s="313"/>
      <c r="J34" s="312">
        <f>IF(AB2=1,12,AB2-1)</f>
        <v>-1</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550000000000000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550000000000000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550000000000000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550000000000000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zoomScale="70" zoomScaleNormal="70" workbookViewId="0">
      <selection activeCell="F13" sqref="F13"/>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322" t="s">
        <v>133</v>
      </c>
      <c r="F4" s="322"/>
      <c r="G4" s="322"/>
      <c r="H4" s="322"/>
      <c r="I4" s="322"/>
      <c r="J4" s="322"/>
    </row>
    <row r="5" spans="1:10" s="11" customFormat="1" ht="20.25" customHeight="1" x14ac:dyDescent="0.55000000000000004">
      <c r="A5" s="28"/>
      <c r="B5" s="13" t="s">
        <v>132</v>
      </c>
      <c r="C5" s="13"/>
      <c r="E5" s="322"/>
      <c r="F5" s="322"/>
      <c r="G5" s="322"/>
      <c r="H5" s="322"/>
      <c r="I5" s="322"/>
      <c r="J5" s="322"/>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169</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171</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172</v>
      </c>
      <c r="B40" s="13"/>
      <c r="C40" s="13"/>
    </row>
    <row r="41" spans="1:55" s="11" customFormat="1" ht="20.25" customHeight="1" x14ac:dyDescent="0.55000000000000004">
      <c r="A41" s="13" t="s">
        <v>77</v>
      </c>
      <c r="B41" s="13"/>
      <c r="C41" s="13"/>
    </row>
    <row r="42" spans="1:55" s="11" customFormat="1" ht="20.25" customHeight="1" x14ac:dyDescent="0.55000000000000004">
      <c r="A42" s="23" t="s">
        <v>178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170</v>
      </c>
      <c r="B46" s="13"/>
      <c r="C46" s="13"/>
    </row>
    <row r="47" spans="1:55" s="11" customFormat="1" ht="20.25" customHeight="1" x14ac:dyDescent="0.55000000000000004">
      <c r="A47" s="31" t="s">
        <v>152</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153</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174</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156</v>
      </c>
      <c r="C61" s="25"/>
      <c r="D61" s="16"/>
      <c r="E61" s="16"/>
    </row>
    <row r="62" spans="1:55" s="11" customFormat="1" ht="20.25" customHeight="1" x14ac:dyDescent="0.55000000000000004">
      <c r="A62" s="86" t="s">
        <v>161</v>
      </c>
      <c r="B62" s="25"/>
      <c r="C62" s="25"/>
      <c r="D62" s="13"/>
      <c r="E62" s="13"/>
    </row>
    <row r="63" spans="1:55" s="11" customFormat="1" ht="20.25" customHeight="1" x14ac:dyDescent="0.55000000000000004">
      <c r="A63" s="85" t="s">
        <v>162</v>
      </c>
      <c r="B63" s="25"/>
      <c r="C63" s="25"/>
      <c r="D63" s="29"/>
      <c r="E63" s="29"/>
    </row>
    <row r="64" spans="1:55" s="11" customFormat="1" ht="20.25" customHeight="1" x14ac:dyDescent="0.55000000000000004">
      <c r="A64" s="86" t="s">
        <v>163</v>
      </c>
      <c r="B64" s="25"/>
      <c r="C64" s="25"/>
      <c r="D64" s="29"/>
      <c r="E64" s="29"/>
    </row>
    <row r="65" spans="1:5" s="11" customFormat="1" ht="20.25" customHeight="1" x14ac:dyDescent="0.55000000000000004">
      <c r="A65" s="85" t="s">
        <v>164</v>
      </c>
      <c r="B65" s="25"/>
      <c r="C65" s="25"/>
      <c r="D65" s="29"/>
      <c r="E65" s="29"/>
    </row>
    <row r="66" spans="1:5" s="11" customFormat="1" ht="20.25" customHeight="1" x14ac:dyDescent="0.55000000000000004">
      <c r="A66" s="86" t="s">
        <v>175</v>
      </c>
      <c r="B66" s="25"/>
      <c r="C66" s="25"/>
      <c r="D66" s="29"/>
      <c r="E66" s="29"/>
    </row>
    <row r="67" spans="1:5" s="11" customFormat="1" ht="20.25" customHeight="1" x14ac:dyDescent="0.55000000000000004">
      <c r="A67" s="86" t="s">
        <v>176</v>
      </c>
      <c r="B67" s="25"/>
      <c r="C67" s="25"/>
      <c r="D67" s="29"/>
      <c r="E67" s="29"/>
    </row>
    <row r="68" spans="1:5" s="11" customFormat="1" ht="20.25" customHeight="1" x14ac:dyDescent="0.55000000000000004">
      <c r="A68" s="86" t="s">
        <v>177</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D19" sqref="D19"/>
    </sheetView>
  </sheetViews>
  <sheetFormatPr defaultColWidth="9" defaultRowHeight="26.5" x14ac:dyDescent="0.55000000000000004"/>
  <cols>
    <col min="1" max="1" width="2" style="124" customWidth="1"/>
    <col min="2" max="2" width="7.08203125" style="124" bestFit="1" customWidth="1"/>
    <col min="3" max="11" width="40.58203125" style="124" customWidth="1"/>
    <col min="12" max="16384" width="9" style="124"/>
  </cols>
  <sheetData>
    <row r="1" spans="2:11" x14ac:dyDescent="0.55000000000000004">
      <c r="B1" s="124" t="s">
        <v>111</v>
      </c>
    </row>
    <row r="3" spans="2:11" x14ac:dyDescent="0.55000000000000004">
      <c r="B3" s="125" t="s">
        <v>112</v>
      </c>
      <c r="C3" s="125" t="s">
        <v>113</v>
      </c>
    </row>
    <row r="4" spans="2:11" x14ac:dyDescent="0.55000000000000004">
      <c r="B4" s="125">
        <v>1</v>
      </c>
      <c r="C4" s="126" t="s">
        <v>114</v>
      </c>
    </row>
    <row r="5" spans="2:11" x14ac:dyDescent="0.55000000000000004">
      <c r="B5" s="125">
        <v>2</v>
      </c>
      <c r="C5" s="126"/>
    </row>
    <row r="6" spans="2:11" x14ac:dyDescent="0.55000000000000004">
      <c r="B6" s="125">
        <v>3</v>
      </c>
      <c r="C6" s="126"/>
    </row>
    <row r="7" spans="2:11" x14ac:dyDescent="0.55000000000000004">
      <c r="B7" s="125">
        <v>4</v>
      </c>
      <c r="C7" s="126"/>
    </row>
    <row r="8" spans="2:11" x14ac:dyDescent="0.55000000000000004">
      <c r="B8" s="125">
        <v>5</v>
      </c>
      <c r="C8" s="126"/>
    </row>
    <row r="10" spans="2:11" x14ac:dyDescent="0.55000000000000004">
      <c r="B10" s="124" t="s">
        <v>110</v>
      </c>
    </row>
    <row r="11" spans="2:11" ht="27" thickBot="1" x14ac:dyDescent="0.6"/>
    <row r="12" spans="2:11" ht="27" thickBot="1" x14ac:dyDescent="0.6">
      <c r="B12" s="127" t="s">
        <v>92</v>
      </c>
      <c r="C12" s="128" t="s">
        <v>2</v>
      </c>
      <c r="D12" s="129" t="s">
        <v>43</v>
      </c>
      <c r="E12" s="130" t="s">
        <v>42</v>
      </c>
      <c r="F12" s="129" t="s">
        <v>146</v>
      </c>
      <c r="G12" s="131" t="s">
        <v>146</v>
      </c>
      <c r="H12" s="131" t="s">
        <v>146</v>
      </c>
      <c r="I12" s="131" t="s">
        <v>146</v>
      </c>
      <c r="J12" s="131" t="s">
        <v>146</v>
      </c>
      <c r="K12" s="132" t="s">
        <v>146</v>
      </c>
    </row>
    <row r="13" spans="2:11" x14ac:dyDescent="0.55000000000000004">
      <c r="B13" s="323" t="s">
        <v>93</v>
      </c>
      <c r="C13" s="133" t="s">
        <v>50</v>
      </c>
      <c r="D13" s="134" t="s">
        <v>3</v>
      </c>
      <c r="E13" s="135" t="s">
        <v>3</v>
      </c>
      <c r="F13" s="135"/>
      <c r="G13" s="136"/>
      <c r="H13" s="136"/>
      <c r="I13" s="136"/>
      <c r="J13" s="136"/>
      <c r="K13" s="137"/>
    </row>
    <row r="14" spans="2:11" x14ac:dyDescent="0.55000000000000004">
      <c r="B14" s="323"/>
      <c r="C14" s="138" t="s">
        <v>50</v>
      </c>
      <c r="D14" s="139" t="s">
        <v>51</v>
      </c>
      <c r="E14" s="140" t="s">
        <v>44</v>
      </c>
      <c r="F14" s="140"/>
      <c r="G14" s="126"/>
      <c r="H14" s="126"/>
      <c r="I14" s="126"/>
      <c r="J14" s="126"/>
      <c r="K14" s="141"/>
    </row>
    <row r="15" spans="2:11" x14ac:dyDescent="0.55000000000000004">
      <c r="B15" s="323"/>
      <c r="C15" s="138" t="s">
        <v>50</v>
      </c>
      <c r="D15" s="142" t="s">
        <v>52</v>
      </c>
      <c r="E15" s="143" t="s">
        <v>45</v>
      </c>
      <c r="F15" s="143"/>
      <c r="G15" s="126"/>
      <c r="H15" s="126"/>
      <c r="I15" s="126"/>
      <c r="J15" s="126"/>
      <c r="K15" s="141"/>
    </row>
    <row r="16" spans="2:11" x14ac:dyDescent="0.55000000000000004">
      <c r="B16" s="323"/>
      <c r="C16" s="138" t="s">
        <v>50</v>
      </c>
      <c r="D16" s="142" t="s">
        <v>120</v>
      </c>
      <c r="E16" s="143" t="s">
        <v>115</v>
      </c>
      <c r="F16" s="143"/>
      <c r="G16" s="126"/>
      <c r="H16" s="126"/>
      <c r="I16" s="126"/>
      <c r="J16" s="126"/>
      <c r="K16" s="141"/>
    </row>
    <row r="17" spans="2:11" x14ac:dyDescent="0.55000000000000004">
      <c r="B17" s="323"/>
      <c r="C17" s="138" t="s">
        <v>50</v>
      </c>
      <c r="D17" s="142" t="s">
        <v>49</v>
      </c>
      <c r="E17" s="143" t="s">
        <v>116</v>
      </c>
      <c r="F17" s="143"/>
      <c r="G17" s="126"/>
      <c r="H17" s="126"/>
      <c r="I17" s="126"/>
      <c r="J17" s="126"/>
      <c r="K17" s="141"/>
    </row>
    <row r="18" spans="2:11" x14ac:dyDescent="0.55000000000000004">
      <c r="B18" s="323"/>
      <c r="C18" s="138" t="s">
        <v>50</v>
      </c>
      <c r="D18" s="142" t="s">
        <v>47</v>
      </c>
      <c r="E18" s="143" t="s">
        <v>117</v>
      </c>
      <c r="F18" s="143"/>
      <c r="G18" s="126"/>
      <c r="H18" s="126"/>
      <c r="I18" s="126"/>
      <c r="J18" s="126"/>
      <c r="K18" s="141"/>
    </row>
    <row r="19" spans="2:11" x14ac:dyDescent="0.55000000000000004">
      <c r="B19" s="323"/>
      <c r="C19" s="138" t="s">
        <v>50</v>
      </c>
      <c r="D19" s="142" t="s">
        <v>128</v>
      </c>
      <c r="E19" s="143" t="s">
        <v>46</v>
      </c>
      <c r="F19" s="143"/>
      <c r="G19" s="126"/>
      <c r="H19" s="126"/>
      <c r="I19" s="126"/>
      <c r="J19" s="126"/>
      <c r="K19" s="141"/>
    </row>
    <row r="20" spans="2:11" x14ac:dyDescent="0.55000000000000004">
      <c r="B20" s="323"/>
      <c r="C20" s="138" t="s">
        <v>50</v>
      </c>
      <c r="D20" s="142" t="s">
        <v>146</v>
      </c>
      <c r="E20" s="143" t="s">
        <v>47</v>
      </c>
      <c r="F20" s="143"/>
      <c r="G20" s="126"/>
      <c r="H20" s="126"/>
      <c r="I20" s="126"/>
      <c r="J20" s="126"/>
      <c r="K20" s="141"/>
    </row>
    <row r="21" spans="2:11" x14ac:dyDescent="0.55000000000000004">
      <c r="B21" s="323"/>
      <c r="C21" s="138" t="s">
        <v>50</v>
      </c>
      <c r="D21" s="142" t="s">
        <v>146</v>
      </c>
      <c r="E21" s="143" t="s">
        <v>48</v>
      </c>
      <c r="F21" s="143"/>
      <c r="G21" s="126"/>
      <c r="H21" s="126"/>
      <c r="I21" s="126"/>
      <c r="J21" s="126"/>
      <c r="K21" s="141"/>
    </row>
    <row r="22" spans="2:11" x14ac:dyDescent="0.55000000000000004">
      <c r="B22" s="323"/>
      <c r="C22" s="138" t="s">
        <v>50</v>
      </c>
      <c r="D22" s="143" t="s">
        <v>146</v>
      </c>
      <c r="E22" s="143" t="s">
        <v>146</v>
      </c>
      <c r="F22" s="143"/>
      <c r="G22" s="126"/>
      <c r="H22" s="126"/>
      <c r="I22" s="126"/>
      <c r="J22" s="126"/>
      <c r="K22" s="141"/>
    </row>
    <row r="23" spans="2:11" x14ac:dyDescent="0.55000000000000004">
      <c r="B23" s="323"/>
      <c r="C23" s="138" t="s">
        <v>50</v>
      </c>
      <c r="D23" s="143" t="s">
        <v>146</v>
      </c>
      <c r="E23" s="143" t="s">
        <v>146</v>
      </c>
      <c r="F23" s="143"/>
      <c r="G23" s="126"/>
      <c r="H23" s="126"/>
      <c r="I23" s="126"/>
      <c r="J23" s="126"/>
      <c r="K23" s="141"/>
    </row>
    <row r="24" spans="2:11" x14ac:dyDescent="0.55000000000000004">
      <c r="B24" s="323"/>
      <c r="C24" s="138" t="s">
        <v>50</v>
      </c>
      <c r="D24" s="143" t="s">
        <v>146</v>
      </c>
      <c r="E24" s="143" t="s">
        <v>146</v>
      </c>
      <c r="F24" s="143"/>
      <c r="G24" s="126"/>
      <c r="H24" s="126"/>
      <c r="I24" s="126"/>
      <c r="J24" s="126"/>
      <c r="K24" s="141"/>
    </row>
    <row r="25" spans="2:11" ht="27" thickBot="1" x14ac:dyDescent="0.6">
      <c r="B25" s="324"/>
      <c r="C25" s="144" t="s">
        <v>50</v>
      </c>
      <c r="D25" s="145" t="s">
        <v>146</v>
      </c>
      <c r="E25" s="146" t="s">
        <v>146</v>
      </c>
      <c r="F25" s="146"/>
      <c r="G25" s="145"/>
      <c r="H25" s="145"/>
      <c r="I25" s="145"/>
      <c r="J25" s="145"/>
      <c r="K25" s="147"/>
    </row>
    <row r="28" spans="2:11" x14ac:dyDescent="0.55000000000000004">
      <c r="C28" s="124" t="s">
        <v>137</v>
      </c>
    </row>
    <row r="29" spans="2:11" x14ac:dyDescent="0.55000000000000004">
      <c r="C29" s="124" t="s">
        <v>53</v>
      </c>
    </row>
    <row r="30" spans="2:11" x14ac:dyDescent="0.55000000000000004">
      <c r="C30" s="124" t="s">
        <v>143</v>
      </c>
    </row>
    <row r="31" spans="2:11" x14ac:dyDescent="0.55000000000000004">
      <c r="C31" s="124" t="s">
        <v>140</v>
      </c>
    </row>
    <row r="32" spans="2:11" x14ac:dyDescent="0.55000000000000004">
      <c r="C32" s="124" t="s">
        <v>141</v>
      </c>
    </row>
    <row r="33" spans="3:3" x14ac:dyDescent="0.55000000000000004">
      <c r="C33" s="124" t="s">
        <v>142</v>
      </c>
    </row>
    <row r="34" spans="3:3" x14ac:dyDescent="0.55000000000000004">
      <c r="C34" s="124" t="s">
        <v>54</v>
      </c>
    </row>
    <row r="35" spans="3:3" x14ac:dyDescent="0.55000000000000004">
      <c r="C35" s="124" t="s">
        <v>55</v>
      </c>
    </row>
    <row r="37" spans="3:3" x14ac:dyDescent="0.55000000000000004">
      <c r="C37" s="124" t="s">
        <v>144</v>
      </c>
    </row>
    <row r="38" spans="3:3" x14ac:dyDescent="0.55000000000000004">
      <c r="C38" s="124" t="s">
        <v>94</v>
      </c>
    </row>
    <row r="39" spans="3:3" x14ac:dyDescent="0.55000000000000004">
      <c r="C39" s="124" t="s">
        <v>95</v>
      </c>
    </row>
    <row r="40" spans="3:3" x14ac:dyDescent="0.55000000000000004">
      <c r="C40" s="124" t="s">
        <v>96</v>
      </c>
    </row>
    <row r="41" spans="3:3" x14ac:dyDescent="0.55000000000000004">
      <c r="C41" s="124" t="s">
        <v>97</v>
      </c>
    </row>
    <row r="42" spans="3:3" x14ac:dyDescent="0.55000000000000004">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桂　浩司</cp:lastModifiedBy>
  <cp:lastPrinted>2024-03-19T15:27:25Z</cp:lastPrinted>
  <dcterms:created xsi:type="dcterms:W3CDTF">2020-01-14T23:44:41Z</dcterms:created>
  <dcterms:modified xsi:type="dcterms:W3CDTF">2024-03-20T11:45:55Z</dcterms:modified>
</cp:coreProperties>
</file>