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codeName="ThisWorkbook"/>
  <xr:revisionPtr revIDLastSave="0" documentId="13_ncr:1_{F2BAF137-5F7A-4FD9-B02D-7B8C643EEA60}" xr6:coauthVersionLast="36" xr6:coauthVersionMax="36" xr10:uidLastSave="{00000000-0000-0000-0000-000000000000}"/>
  <bookViews>
    <workbookView xWindow="0" yWindow="0" windowWidth="19200" windowHeight="806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xr:uid="{00000000-0006-0000-0200-00000C000000}">
      <text>
        <r>
          <rPr>
            <sz val="9"/>
            <color indexed="81"/>
            <rFont val="MS P ゴシック"/>
            <family val="3"/>
            <charset val="128"/>
          </rPr>
          <t>ドロップダウンリストから選択できます。</t>
        </r>
      </text>
    </comment>
    <comment ref="AK115"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<sst xmlns="http://schemas.openxmlformats.org/spreadsheetml/2006/main" count="3093" uniqueCount="538">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</sst>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61075"/>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562" y="48412644"/>
              <a:ext cx="171450" cy="20544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50800</xdr:rowOff>
        </xdr:from>
        <xdr:to>
          <xdr:col>5</xdr:col>
          <xdr:colOff>19050</xdr:colOff>
          <xdr:row>207</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208</xdr:row>
          <xdr:rowOff>38100</xdr:rowOff>
        </xdr:from>
        <xdr:to>
          <xdr:col>5</xdr:col>
          <xdr:colOff>19050</xdr:colOff>
          <xdr:row>208</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208</xdr:row>
          <xdr:rowOff>171450</xdr:rowOff>
        </xdr:from>
        <xdr:to>
          <xdr:col>5</xdr:col>
          <xdr:colOff>0</xdr:colOff>
          <xdr:row>210</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562" y="5188438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31750</xdr:rowOff>
        </xdr:from>
        <xdr:to>
          <xdr:col>19</xdr:col>
          <xdr:colOff>31750</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220</xdr:row>
          <xdr:rowOff>304800</xdr:rowOff>
        </xdr:from>
        <xdr:to>
          <xdr:col>2</xdr:col>
          <xdr:colOff>31750</xdr:colOff>
          <xdr:row>222</xdr:row>
          <xdr:rowOff>12700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31750</xdr:colOff>
          <xdr:row>109</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222250</xdr:rowOff>
        </xdr:from>
        <xdr:to>
          <xdr:col>5</xdr:col>
          <xdr:colOff>31750</xdr:colOff>
          <xdr:row>108</xdr:row>
          <xdr:rowOff>31750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222250</xdr:rowOff>
        </xdr:from>
        <xdr:to>
          <xdr:col>9</xdr:col>
          <xdr:colOff>31750</xdr:colOff>
          <xdr:row>108</xdr:row>
          <xdr:rowOff>31750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222250</xdr:rowOff>
        </xdr:from>
        <xdr:to>
          <xdr:col>15</xdr:col>
          <xdr:colOff>31750</xdr:colOff>
          <xdr:row>108</xdr:row>
          <xdr:rowOff>31750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222250</xdr:rowOff>
        </xdr:from>
        <xdr:to>
          <xdr:col>22</xdr:col>
          <xdr:colOff>31750</xdr:colOff>
          <xdr:row>108</xdr:row>
          <xdr:rowOff>31750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222250</xdr:rowOff>
        </xdr:from>
        <xdr:to>
          <xdr:col>26</xdr:col>
          <xdr:colOff>31750</xdr:colOff>
          <xdr:row>108</xdr:row>
          <xdr:rowOff>31750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109</xdr:row>
          <xdr:rowOff>0</xdr:rowOff>
        </xdr:from>
        <xdr:to>
          <xdr:col>11</xdr:col>
          <xdr:colOff>38100</xdr:colOff>
          <xdr:row>109</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109</xdr:row>
          <xdr:rowOff>0</xdr:rowOff>
        </xdr:from>
        <xdr:to>
          <xdr:col>18</xdr:col>
          <xdr:colOff>19050</xdr:colOff>
          <xdr:row>109</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113</xdr:row>
          <xdr:rowOff>0</xdr:rowOff>
        </xdr:from>
        <xdr:to>
          <xdr:col>22</xdr:col>
          <xdr:colOff>38100</xdr:colOff>
          <xdr:row>113</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113</xdr:row>
          <xdr:rowOff>0</xdr:rowOff>
        </xdr:from>
        <xdr:to>
          <xdr:col>26</xdr:col>
          <xdr:colOff>38100</xdr:colOff>
          <xdr:row>113</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31750</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31750</xdr:colOff>
          <xdr:row>121</xdr:row>
          <xdr:rowOff>50800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31750</xdr:colOff>
          <xdr:row>121</xdr:row>
          <xdr:rowOff>50800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121</xdr:row>
          <xdr:rowOff>171450</xdr:rowOff>
        </xdr:from>
        <xdr:to>
          <xdr:col>11</xdr:col>
          <xdr:colOff>38100</xdr:colOff>
          <xdr:row>123</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31750</xdr:colOff>
          <xdr:row>123</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146050</xdr:rowOff>
        </xdr:from>
        <xdr:to>
          <xdr:col>21</xdr:col>
          <xdr:colOff>31750</xdr:colOff>
          <xdr:row>127</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146050</xdr:rowOff>
        </xdr:from>
        <xdr:to>
          <xdr:col>25</xdr:col>
          <xdr:colOff>31750</xdr:colOff>
          <xdr:row>127</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119</xdr:row>
          <xdr:rowOff>323850</xdr:rowOff>
        </xdr:from>
        <xdr:to>
          <xdr:col>5</xdr:col>
          <xdr:colOff>19050</xdr:colOff>
          <xdr:row>121</xdr:row>
          <xdr:rowOff>50800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166</xdr:row>
          <xdr:rowOff>323850</xdr:rowOff>
        </xdr:from>
        <xdr:to>
          <xdr:col>11</xdr:col>
          <xdr:colOff>0</xdr:colOff>
          <xdr:row>168</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168</xdr:row>
          <xdr:rowOff>88900</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169</xdr:row>
          <xdr:rowOff>31750</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88900</xdr:rowOff>
        </xdr:from>
        <xdr:to>
          <xdr:col>29</xdr:col>
          <xdr:colOff>0</xdr:colOff>
          <xdr:row>156</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154</xdr:row>
          <xdr:rowOff>88900</xdr:rowOff>
        </xdr:from>
        <xdr:to>
          <xdr:col>32</xdr:col>
          <xdr:colOff>184150</xdr:colOff>
          <xdr:row>156</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159</xdr:row>
          <xdr:rowOff>165100</xdr:rowOff>
        </xdr:from>
        <xdr:to>
          <xdr:col>11</xdr:col>
          <xdr:colOff>12700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222250</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51503385"/>
              <a:ext cx="171450" cy="4591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31750</xdr:rowOff>
        </xdr:from>
        <xdr:to>
          <xdr:col>19</xdr:col>
          <xdr:colOff>31750</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31750</xdr:colOff>
          <xdr:row>209</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50800</xdr:colOff>
          <xdr:row>210</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12700</xdr:rowOff>
        </xdr:from>
        <xdr:to>
          <xdr:col>11</xdr:col>
          <xdr:colOff>31750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68</xdr:row>
          <xdr:rowOff>12700</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70</xdr:row>
          <xdr:rowOff>12700</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12700</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50800</xdr:rowOff>
        </xdr:from>
        <xdr:to>
          <xdr:col>2</xdr:col>
          <xdr:colOff>19050</xdr:colOff>
          <xdr:row>219</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808665" y="564906"/>
          <a:ext cx="6444518" cy="1398710"/>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31750</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222250</xdr:rowOff>
        </xdr:from>
        <xdr:to>
          <xdr:col>3</xdr:col>
          <xdr:colOff>31750</xdr:colOff>
          <xdr:row>78</xdr:row>
          <xdr:rowOff>50800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31750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31750</xdr:colOff>
          <xdr:row>79</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184150</xdr:colOff>
          <xdr:row>180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12700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184150</xdr:colOff>
          <xdr:row>182</xdr:row>
          <xdr:rowOff>12700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184150</xdr:colOff>
          <xdr:row>183</xdr:row>
          <xdr:rowOff>12700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184150</xdr:colOff>
          <xdr:row>183</xdr:row>
          <xdr:rowOff>184150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12700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184150</xdr:colOff>
          <xdr:row>188</xdr:row>
          <xdr:rowOff>12700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184150</xdr:colOff>
          <xdr:row>188</xdr:row>
          <xdr:rowOff>184150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184150</xdr:colOff>
          <xdr:row>190</xdr:row>
          <xdr:rowOff>12700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184150</xdr:colOff>
          <xdr:row>191</xdr:row>
          <xdr:rowOff>12700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184150</xdr:colOff>
          <xdr:row>191</xdr:row>
          <xdr:rowOff>184150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184150</xdr:colOff>
          <xdr:row>193</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184150</xdr:colOff>
          <xdr:row>194</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184150</xdr:colOff>
          <xdr:row>195</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184150</xdr:colOff>
          <xdr:row>196</xdr:row>
          <xdr:rowOff>12700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184150</xdr:colOff>
          <xdr:row>196</xdr:row>
          <xdr:rowOff>184150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184150</xdr:colOff>
          <xdr:row>198</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184150</xdr:colOff>
          <xdr:row>199</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184150</xdr:colOff>
          <xdr:row>200</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184150</xdr:colOff>
          <xdr:row>201</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184150</xdr:colOff>
          <xdr:row>202</xdr:row>
          <xdr:rowOff>12700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184150</xdr:colOff>
          <xdr:row>203</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133</xdr:row>
          <xdr:rowOff>0</xdr:rowOff>
        </xdr:from>
        <xdr:to>
          <xdr:col>18</xdr:col>
          <xdr:colOff>19050</xdr:colOff>
          <xdr:row>133</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31750</xdr:colOff>
          <xdr:row>133</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50800</xdr:colOff>
          <xdr:row>133</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50800</xdr:colOff>
          <xdr:row>131</xdr:row>
          <xdr:rowOff>241300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50800</xdr:colOff>
          <xdr:row>130</xdr:row>
          <xdr:rowOff>241300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50800</xdr:colOff>
          <xdr:row>130</xdr:row>
          <xdr:rowOff>241300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50800</xdr:colOff>
          <xdr:row>130</xdr:row>
          <xdr:rowOff>241300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50800</xdr:colOff>
          <xdr:row>131</xdr:row>
          <xdr:rowOff>241300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50800</xdr:colOff>
          <xdr:row>131</xdr:row>
          <xdr:rowOff>241300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50800</xdr:colOff>
          <xdr:row>131</xdr:row>
          <xdr:rowOff>241300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117</xdr:row>
          <xdr:rowOff>819150</xdr:rowOff>
        </xdr:from>
        <xdr:to>
          <xdr:col>14</xdr:col>
          <xdr:colOff>38100</xdr:colOff>
          <xdr:row>119</xdr:row>
          <xdr:rowOff>31750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117</xdr:row>
          <xdr:rowOff>819150</xdr:rowOff>
        </xdr:from>
        <xdr:to>
          <xdr:col>21</xdr:col>
          <xdr:colOff>38100</xdr:colOff>
          <xdr:row>119</xdr:row>
          <xdr:rowOff>31750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146050</xdr:rowOff>
        </xdr:from>
        <xdr:to>
          <xdr:col>21</xdr:col>
          <xdr:colOff>31750</xdr:colOff>
          <xdr:row>138</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146050</xdr:rowOff>
        </xdr:from>
        <xdr:to>
          <xdr:col>25</xdr:col>
          <xdr:colOff>31750</xdr:colOff>
          <xdr:row>138</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184150</xdr:colOff>
          <xdr:row>210</xdr:row>
          <xdr:rowOff>152400</xdr:rowOff>
        </xdr:from>
        <xdr:to>
          <xdr:col>33</xdr:col>
          <xdr:colOff>38100</xdr:colOff>
          <xdr:row>212</xdr:row>
          <xdr:rowOff>50800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0562" y="50077077"/>
              <a:ext cx="171450" cy="473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202</xdr:row>
          <xdr:rowOff>133350</xdr:rowOff>
        </xdr:from>
        <xdr:to>
          <xdr:col>33</xdr:col>
          <xdr:colOff>38100</xdr:colOff>
          <xdr:row>204</xdr:row>
          <xdr:rowOff>50800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0562" y="25805423"/>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113</xdr:row>
          <xdr:rowOff>184150</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0562" y="29981769"/>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126</xdr:row>
          <xdr:rowOff>190500</xdr:rowOff>
        </xdr:from>
        <xdr:to>
          <xdr:col>33</xdr:col>
          <xdr:colOff>38100</xdr:colOff>
          <xdr:row>128</xdr:row>
          <xdr:rowOff>50800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0562" y="33103038"/>
              <a:ext cx="171450" cy="513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184150</xdr:rowOff>
        </xdr:from>
        <xdr:to>
          <xdr:col>33</xdr:col>
          <xdr:colOff>50800</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0562" y="37235423"/>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152</xdr:row>
          <xdr:rowOff>184150</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0562" y="40903769"/>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162</xdr:row>
          <xdr:rowOff>184150</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0562" y="43360731"/>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170</xdr:row>
          <xdr:rowOff>184150</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A2" sqref="A2:E2"/>
    </sheetView>
  </sheetViews>
  <sheetFormatPr defaultRowHeight="13"/>
  <cols>
    <col min="1" max="1" width="27.7265625" style="33" customWidth="1"/>
    <col min="2" max="2" width="12.7265625" style="34" customWidth="1"/>
    <col min="3" max="3" width="19.90625" style="35" customWidth="1"/>
    <col min="4" max="4" width="66.453125" style="35" customWidth="1"/>
    <col min="5" max="5" width="66.453125" customWidth="1"/>
  </cols>
  <sheetData>
    <row r="1" spans="1:5" ht="30" customHeight="1" thickBot="1">
      <c r="A1" s="810" t="s">
        <v>465</v>
      </c>
      <c r="B1" s="810"/>
      <c r="C1" s="810"/>
      <c r="D1" s="810"/>
      <c r="E1" s="810"/>
    </row>
    <row r="2" spans="1:5" ht="17" thickTop="1">
      <c r="A2" s="811" t="s">
        <v>336</v>
      </c>
      <c r="B2" s="811"/>
      <c r="C2" s="811"/>
      <c r="D2" s="811"/>
      <c r="E2" s="811"/>
    </row>
    <row r="3" spans="1:5" s="26" customFormat="1" ht="8.15" customHeight="1">
      <c r="A3" s="812"/>
      <c r="B3" s="812"/>
      <c r="C3" s="812"/>
      <c r="D3" s="812"/>
    </row>
    <row r="4" spans="1:5" s="28" customFormat="1" ht="26">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534</v>
      </c>
      <c r="E8" s="32" t="s">
        <v>198</v>
      </c>
    </row>
    <row r="9" spans="1:5" ht="60" customHeight="1">
      <c r="A9" s="31" t="s">
        <v>199</v>
      </c>
      <c r="B9" s="30" t="s">
        <v>333</v>
      </c>
      <c r="C9" s="148" t="s">
        <v>11</v>
      </c>
      <c r="D9" s="45" t="s">
        <v>535</v>
      </c>
      <c r="E9" s="32" t="s">
        <v>198</v>
      </c>
    </row>
    <row r="10" spans="1:5" ht="72" customHeight="1">
      <c r="A10" s="31" t="s">
        <v>462</v>
      </c>
      <c r="B10" s="30" t="s">
        <v>333</v>
      </c>
      <c r="C10" s="148" t="s">
        <v>11</v>
      </c>
      <c r="D10" s="45" t="s">
        <v>533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5" customHeight="1">
      <c r="A18" s="813" t="s">
        <v>200</v>
      </c>
      <c r="B18" s="813"/>
      <c r="C18" s="813"/>
      <c r="D18" s="813"/>
    </row>
    <row r="19" spans="1:6" ht="5.25" customHeight="1">
      <c r="A19" s="549"/>
      <c r="B19" s="549"/>
      <c r="C19" s="549"/>
      <c r="D19" s="549"/>
    </row>
    <row r="20" spans="1:6" ht="16.5">
      <c r="A20" s="37" t="s">
        <v>312</v>
      </c>
      <c r="B20" s="36"/>
    </row>
    <row r="21" spans="1:6" s="39" customFormat="1" ht="16.5">
      <c r="A21" s="37" t="s">
        <v>335</v>
      </c>
      <c r="B21" s="38"/>
      <c r="C21" s="37"/>
      <c r="D21" s="37"/>
    </row>
    <row r="22" spans="1:6" s="39" customFormat="1" ht="16.5">
      <c r="A22" s="37" t="s">
        <v>201</v>
      </c>
      <c r="B22" s="38"/>
      <c r="C22" s="37"/>
      <c r="D22" s="37"/>
    </row>
    <row r="23" spans="1:6" s="39" customFormat="1" ht="16.5">
      <c r="A23" s="37" t="s">
        <v>264</v>
      </c>
      <c r="B23" s="38"/>
      <c r="C23" s="37"/>
      <c r="D23" s="37"/>
    </row>
    <row r="24" spans="1:6" ht="9.75" customHeight="1">
      <c r="A24" s="35"/>
      <c r="B24" s="36"/>
      <c r="D24" s="36"/>
    </row>
    <row r="25" spans="1:6" s="558" customFormat="1" ht="16.5">
      <c r="A25" s="809" t="s">
        <v>310</v>
      </c>
      <c r="B25" s="809"/>
      <c r="C25" s="809"/>
      <c r="D25" s="809"/>
      <c r="F25" s="559"/>
    </row>
    <row r="26" spans="1:6" s="558" customFormat="1" ht="16.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1.90625" customWidth="1"/>
    <col min="27" max="27" width="14.7265625" bestFit="1" customWidth="1"/>
    <col min="28" max="28" width="20.90625" customWidth="1"/>
  </cols>
  <sheetData>
    <row r="1" spans="1:29" ht="20.149999999999999" customHeight="1">
      <c r="A1" s="649" t="s">
        <v>423</v>
      </c>
      <c r="AC1" t="s">
        <v>118</v>
      </c>
    </row>
    <row r="2" spans="1:29" ht="20.149999999999999" customHeight="1">
      <c r="A2" s="650" t="s">
        <v>115</v>
      </c>
    </row>
    <row r="4" spans="1:29" ht="20.149999999999999"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49999999999999"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49999999999999"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49999999999999"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49999999999999"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49999999999999"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49999999999999"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49999999999999" customHeight="1" thickBot="1">
      <c r="A11" s="151"/>
      <c r="B11" s="641" t="s">
        <v>332</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49999999999999"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49999999999999"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49999999999999" customHeight="1">
      <c r="A15" s="151"/>
      <c r="B15" s="153" t="s">
        <v>6</v>
      </c>
      <c r="C15" s="852" t="s">
        <v>9</v>
      </c>
      <c r="D15" s="852"/>
      <c r="E15" s="852"/>
      <c r="F15" s="852"/>
      <c r="G15" s="852"/>
      <c r="H15" s="852"/>
      <c r="I15" s="852"/>
      <c r="J15" s="852"/>
      <c r="K15" s="852"/>
      <c r="L15" s="853"/>
      <c r="M15" s="837" t="s">
        <v>487</v>
      </c>
      <c r="N15" s="838"/>
      <c r="O15" s="838"/>
      <c r="P15" s="838"/>
      <c r="Q15" s="838"/>
      <c r="R15" s="838"/>
      <c r="S15" s="838"/>
      <c r="T15" s="838"/>
      <c r="U15" s="838"/>
      <c r="V15" s="838"/>
      <c r="W15" s="839"/>
      <c r="X15" s="840"/>
      <c r="Y15" s="151"/>
      <c r="Z15" s="151"/>
      <c r="AA15" s="151"/>
    </row>
    <row r="16" spans="1:29" ht="20.149999999999999" customHeight="1" thickBot="1">
      <c r="A16" s="151"/>
      <c r="B16" s="154"/>
      <c r="C16" s="852" t="s">
        <v>100</v>
      </c>
      <c r="D16" s="852"/>
      <c r="E16" s="852"/>
      <c r="F16" s="852"/>
      <c r="G16" s="852"/>
      <c r="H16" s="852"/>
      <c r="I16" s="852"/>
      <c r="J16" s="852"/>
      <c r="K16" s="852"/>
      <c r="L16" s="853"/>
      <c r="M16" s="841" t="s">
        <v>487</v>
      </c>
      <c r="N16" s="842"/>
      <c r="O16" s="842"/>
      <c r="P16" s="842"/>
      <c r="Q16" s="842"/>
      <c r="R16" s="842"/>
      <c r="S16" s="842"/>
      <c r="T16" s="842"/>
      <c r="U16" s="843"/>
      <c r="V16" s="843"/>
      <c r="W16" s="844"/>
      <c r="X16" s="845"/>
      <c r="Y16" s="151"/>
      <c r="Z16" s="151"/>
      <c r="AA16" s="151"/>
      <c r="AC16" t="s">
        <v>113</v>
      </c>
    </row>
    <row r="17" spans="1:29" ht="20.149999999999999"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49999999999999" customHeight="1">
      <c r="A18" s="151"/>
      <c r="B18" s="161"/>
      <c r="C18" s="852" t="s">
        <v>105</v>
      </c>
      <c r="D18" s="852"/>
      <c r="E18" s="852"/>
      <c r="F18" s="852"/>
      <c r="G18" s="852"/>
      <c r="H18" s="852"/>
      <c r="I18" s="852"/>
      <c r="J18" s="852"/>
      <c r="K18" s="852"/>
      <c r="L18" s="853"/>
      <c r="M18" s="841" t="s">
        <v>488</v>
      </c>
      <c r="N18" s="842"/>
      <c r="O18" s="842"/>
      <c r="P18" s="842"/>
      <c r="Q18" s="842"/>
      <c r="R18" s="842"/>
      <c r="S18" s="842"/>
      <c r="T18" s="842"/>
      <c r="U18" s="846"/>
      <c r="V18" s="846"/>
      <c r="W18" s="847"/>
      <c r="X18" s="848"/>
      <c r="Y18" s="151"/>
      <c r="Z18" s="151"/>
      <c r="AA18" s="151"/>
    </row>
    <row r="19" spans="1:29" ht="20.149999999999999" customHeight="1">
      <c r="A19" s="151"/>
      <c r="B19" s="154"/>
      <c r="C19" s="852" t="s">
        <v>106</v>
      </c>
      <c r="D19" s="852"/>
      <c r="E19" s="852"/>
      <c r="F19" s="852"/>
      <c r="G19" s="852"/>
      <c r="H19" s="852"/>
      <c r="I19" s="852"/>
      <c r="J19" s="852"/>
      <c r="K19" s="852"/>
      <c r="L19" s="853"/>
      <c r="M19" s="841" t="s">
        <v>489</v>
      </c>
      <c r="N19" s="842"/>
      <c r="O19" s="842"/>
      <c r="P19" s="842"/>
      <c r="Q19" s="842"/>
      <c r="R19" s="842"/>
      <c r="S19" s="842"/>
      <c r="T19" s="842"/>
      <c r="U19" s="842"/>
      <c r="V19" s="842"/>
      <c r="W19" s="849"/>
      <c r="X19" s="850"/>
      <c r="Y19" s="151"/>
      <c r="Z19" s="151"/>
      <c r="AA19" s="151"/>
    </row>
    <row r="20" spans="1:29" ht="20.149999999999999" customHeight="1">
      <c r="A20" s="151"/>
      <c r="B20" s="153" t="s">
        <v>102</v>
      </c>
      <c r="C20" s="852" t="s">
        <v>95</v>
      </c>
      <c r="D20" s="852"/>
      <c r="E20" s="852"/>
      <c r="F20" s="852"/>
      <c r="G20" s="852"/>
      <c r="H20" s="852"/>
      <c r="I20" s="852"/>
      <c r="J20" s="852"/>
      <c r="K20" s="852"/>
      <c r="L20" s="853"/>
      <c r="M20" s="841" t="s">
        <v>490</v>
      </c>
      <c r="N20" s="842"/>
      <c r="O20" s="842"/>
      <c r="P20" s="842"/>
      <c r="Q20" s="842"/>
      <c r="R20" s="842"/>
      <c r="S20" s="842"/>
      <c r="T20" s="842"/>
      <c r="U20" s="842"/>
      <c r="V20" s="842"/>
      <c r="W20" s="849"/>
      <c r="X20" s="850"/>
      <c r="Y20" s="151"/>
      <c r="Z20" s="151"/>
      <c r="AA20" s="151"/>
    </row>
    <row r="21" spans="1:29" ht="20.149999999999999" customHeight="1">
      <c r="A21" s="151"/>
      <c r="B21" s="154"/>
      <c r="C21" s="852" t="s">
        <v>96</v>
      </c>
      <c r="D21" s="852"/>
      <c r="E21" s="852"/>
      <c r="F21" s="852"/>
      <c r="G21" s="852"/>
      <c r="H21" s="852"/>
      <c r="I21" s="852"/>
      <c r="J21" s="852"/>
      <c r="K21" s="852"/>
      <c r="L21" s="853"/>
      <c r="M21" s="855" t="s">
        <v>491</v>
      </c>
      <c r="N21" s="843"/>
      <c r="O21" s="843"/>
      <c r="P21" s="843"/>
      <c r="Q21" s="843"/>
      <c r="R21" s="843"/>
      <c r="S21" s="843"/>
      <c r="T21" s="843"/>
      <c r="U21" s="843"/>
      <c r="V21" s="843"/>
      <c r="W21" s="844"/>
      <c r="X21" s="845"/>
      <c r="Y21" s="151"/>
      <c r="Z21" s="151"/>
      <c r="AA21" s="151"/>
    </row>
    <row r="22" spans="1:29" ht="20.149999999999999" customHeight="1">
      <c r="A22" s="151"/>
      <c r="B22" s="864" t="s">
        <v>149</v>
      </c>
      <c r="C22" s="852" t="s">
        <v>9</v>
      </c>
      <c r="D22" s="852"/>
      <c r="E22" s="852"/>
      <c r="F22" s="852"/>
      <c r="G22" s="852"/>
      <c r="H22" s="852"/>
      <c r="I22" s="852"/>
      <c r="J22" s="852"/>
      <c r="K22" s="852"/>
      <c r="L22" s="853"/>
      <c r="M22" s="841" t="s">
        <v>492</v>
      </c>
      <c r="N22" s="842"/>
      <c r="O22" s="842"/>
      <c r="P22" s="842"/>
      <c r="Q22" s="842"/>
      <c r="R22" s="842"/>
      <c r="S22" s="842"/>
      <c r="T22" s="842"/>
      <c r="U22" s="842"/>
      <c r="V22" s="842"/>
      <c r="W22" s="849"/>
      <c r="X22" s="850"/>
      <c r="Y22" s="151"/>
      <c r="Z22" s="151"/>
      <c r="AA22" s="151"/>
    </row>
    <row r="23" spans="1:29" ht="20.149999999999999" customHeight="1">
      <c r="A23" s="151"/>
      <c r="B23" s="865"/>
      <c r="C23" s="854" t="s">
        <v>146</v>
      </c>
      <c r="D23" s="854"/>
      <c r="E23" s="854"/>
      <c r="F23" s="854"/>
      <c r="G23" s="854"/>
      <c r="H23" s="854"/>
      <c r="I23" s="854"/>
      <c r="J23" s="854"/>
      <c r="K23" s="854"/>
      <c r="L23" s="854"/>
      <c r="M23" s="841" t="s">
        <v>493</v>
      </c>
      <c r="N23" s="842"/>
      <c r="O23" s="842"/>
      <c r="P23" s="842"/>
      <c r="Q23" s="842"/>
      <c r="R23" s="842"/>
      <c r="S23" s="842"/>
      <c r="T23" s="842"/>
      <c r="U23" s="842"/>
      <c r="V23" s="842"/>
      <c r="W23" s="849"/>
      <c r="X23" s="850"/>
      <c r="Y23" s="151"/>
      <c r="Z23" s="151"/>
      <c r="AA23" s="151"/>
    </row>
    <row r="24" spans="1:29" ht="20.149999999999999" customHeight="1">
      <c r="A24" s="151"/>
      <c r="B24" s="153" t="s">
        <v>147</v>
      </c>
      <c r="C24" s="852" t="s">
        <v>0</v>
      </c>
      <c r="D24" s="852"/>
      <c r="E24" s="852"/>
      <c r="F24" s="852"/>
      <c r="G24" s="852"/>
      <c r="H24" s="852"/>
      <c r="I24" s="852"/>
      <c r="J24" s="852"/>
      <c r="K24" s="852"/>
      <c r="L24" s="853"/>
      <c r="M24" s="851" t="s">
        <v>494</v>
      </c>
      <c r="N24" s="846"/>
      <c r="O24" s="846"/>
      <c r="P24" s="846"/>
      <c r="Q24" s="846"/>
      <c r="R24" s="846"/>
      <c r="S24" s="846"/>
      <c r="T24" s="846"/>
      <c r="U24" s="846"/>
      <c r="V24" s="846"/>
      <c r="W24" s="847"/>
      <c r="X24" s="848"/>
      <c r="Y24" s="151"/>
      <c r="Z24" s="151"/>
      <c r="AA24" s="151"/>
    </row>
    <row r="25" spans="1:29" ht="20.149999999999999" customHeight="1">
      <c r="A25" s="151"/>
      <c r="B25" s="161"/>
      <c r="C25" s="852" t="s">
        <v>1</v>
      </c>
      <c r="D25" s="852"/>
      <c r="E25" s="852"/>
      <c r="F25" s="852"/>
      <c r="G25" s="852"/>
      <c r="H25" s="852"/>
      <c r="I25" s="852"/>
      <c r="J25" s="852"/>
      <c r="K25" s="852"/>
      <c r="L25" s="853"/>
      <c r="M25" s="841" t="s">
        <v>495</v>
      </c>
      <c r="N25" s="842"/>
      <c r="O25" s="842"/>
      <c r="P25" s="842"/>
      <c r="Q25" s="842"/>
      <c r="R25" s="842"/>
      <c r="S25" s="842"/>
      <c r="T25" s="842"/>
      <c r="U25" s="842"/>
      <c r="V25" s="842"/>
      <c r="W25" s="849"/>
      <c r="X25" s="850"/>
      <c r="Y25" s="151"/>
      <c r="Z25" s="151"/>
      <c r="AA25" s="151"/>
    </row>
    <row r="26" spans="1:29" ht="20.149999999999999" customHeight="1" thickBot="1">
      <c r="A26" s="151"/>
      <c r="B26" s="162"/>
      <c r="C26" s="852" t="s">
        <v>148</v>
      </c>
      <c r="D26" s="852"/>
      <c r="E26" s="852"/>
      <c r="F26" s="852"/>
      <c r="G26" s="852"/>
      <c r="H26" s="852"/>
      <c r="I26" s="852"/>
      <c r="J26" s="852"/>
      <c r="K26" s="852"/>
      <c r="L26" s="853"/>
      <c r="M26" s="869" t="s">
        <v>496</v>
      </c>
      <c r="N26" s="870"/>
      <c r="O26" s="870"/>
      <c r="P26" s="870"/>
      <c r="Q26" s="870"/>
      <c r="R26" s="870"/>
      <c r="S26" s="870"/>
      <c r="T26" s="870"/>
      <c r="U26" s="870"/>
      <c r="V26" s="870"/>
      <c r="W26" s="871"/>
      <c r="X26" s="872"/>
      <c r="Y26" s="151"/>
      <c r="Z26" s="151"/>
      <c r="AA26" s="151"/>
    </row>
    <row r="27" spans="1:29" ht="20.149999999999999"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49999999999999"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49999999999999"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537</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536</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497</v>
      </c>
      <c r="N33" s="857"/>
      <c r="O33" s="857"/>
      <c r="P33" s="857"/>
      <c r="Q33" s="858"/>
      <c r="R33" s="856" t="s">
        <v>497</v>
      </c>
      <c r="S33" s="857"/>
      <c r="T33" s="857"/>
      <c r="U33" s="857"/>
      <c r="V33" s="858"/>
      <c r="W33" s="645" t="s">
        <v>503</v>
      </c>
      <c r="X33" s="168" t="s">
        <v>507</v>
      </c>
      <c r="Y33" s="168" t="s">
        <v>508</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498</v>
      </c>
      <c r="N34" s="826"/>
      <c r="O34" s="826"/>
      <c r="P34" s="826"/>
      <c r="Q34" s="827"/>
      <c r="R34" s="825" t="s">
        <v>498</v>
      </c>
      <c r="S34" s="826"/>
      <c r="T34" s="826"/>
      <c r="U34" s="826"/>
      <c r="V34" s="827"/>
      <c r="W34" s="646" t="s">
        <v>504</v>
      </c>
      <c r="X34" s="173" t="s">
        <v>509</v>
      </c>
      <c r="Y34" s="173" t="s">
        <v>510</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499</v>
      </c>
      <c r="N35" s="826"/>
      <c r="O35" s="826"/>
      <c r="P35" s="826"/>
      <c r="Q35" s="827"/>
      <c r="R35" s="825" t="s">
        <v>499</v>
      </c>
      <c r="S35" s="826"/>
      <c r="T35" s="826"/>
      <c r="U35" s="826"/>
      <c r="V35" s="827"/>
      <c r="W35" s="646" t="s">
        <v>505</v>
      </c>
      <c r="X35" s="173" t="s">
        <v>511</v>
      </c>
      <c r="Y35" s="173" t="s">
        <v>512</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500</v>
      </c>
      <c r="N36" s="826"/>
      <c r="O36" s="826"/>
      <c r="P36" s="826"/>
      <c r="Q36" s="827"/>
      <c r="R36" s="825" t="s">
        <v>502</v>
      </c>
      <c r="S36" s="826"/>
      <c r="T36" s="826"/>
      <c r="U36" s="826"/>
      <c r="V36" s="827"/>
      <c r="W36" s="646" t="s">
        <v>500</v>
      </c>
      <c r="X36" s="173" t="s">
        <v>513</v>
      </c>
      <c r="Y36" s="173" t="s">
        <v>514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501</v>
      </c>
      <c r="N37" s="826"/>
      <c r="O37" s="826"/>
      <c r="P37" s="826"/>
      <c r="Q37" s="827"/>
      <c r="R37" s="825" t="s">
        <v>501</v>
      </c>
      <c r="S37" s="826"/>
      <c r="T37" s="826"/>
      <c r="U37" s="826"/>
      <c r="V37" s="827"/>
      <c r="W37" s="646" t="s">
        <v>506</v>
      </c>
      <c r="X37" s="173" t="s">
        <v>515</v>
      </c>
      <c r="Y37" s="173" t="s">
        <v>516</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501</v>
      </c>
      <c r="N38" s="826"/>
      <c r="O38" s="826"/>
      <c r="P38" s="826"/>
      <c r="Q38" s="827"/>
      <c r="R38" s="825" t="s">
        <v>501</v>
      </c>
      <c r="S38" s="826"/>
      <c r="T38" s="826"/>
      <c r="U38" s="826"/>
      <c r="V38" s="827"/>
      <c r="W38" s="646" t="s">
        <v>506</v>
      </c>
      <c r="X38" s="173" t="s">
        <v>515</v>
      </c>
      <c r="Y38" s="173" t="s">
        <v>517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49999999999999" customHeight="1">
      <c r="T135" s="2"/>
      <c r="U135" s="2"/>
      <c r="V135" s="2"/>
      <c r="W135" s="2"/>
      <c r="X135" s="2"/>
      <c r="Y135" s="2"/>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0"/>
      <c r="W138" s="20"/>
      <c r="X138" s="2"/>
      <c r="Y138" s="2"/>
    </row>
    <row r="139" spans="1:28" ht="20.149999999999999" customHeight="1">
      <c r="T139" s="2"/>
      <c r="U139" s="2"/>
      <c r="V139" s="21"/>
      <c r="W139" s="21"/>
      <c r="X139" s="2"/>
      <c r="Y139" s="2"/>
    </row>
    <row r="140" spans="1:28" ht="20.149999999999999" customHeight="1">
      <c r="T140" s="2"/>
      <c r="U140" s="2"/>
      <c r="V140" s="22"/>
      <c r="W140" s="22"/>
      <c r="X140" s="2"/>
      <c r="Y140" s="2"/>
    </row>
    <row r="141" spans="1:28" ht="20.149999999999999"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4"/>
  <sheetViews>
    <sheetView view="pageBreakPreview" zoomScale="130" zoomScaleNormal="120" zoomScaleSheetLayoutView="130" workbookViewId="0">
      <selection activeCell="V4" sqref="V4:W4"/>
    </sheetView>
  </sheetViews>
  <sheetFormatPr defaultColWidth="9" defaultRowHeight="13"/>
  <cols>
    <col min="1" max="1" width="2.453125" style="46" customWidth="1"/>
    <col min="2" max="6" width="2.7265625" style="46" customWidth="1"/>
    <col min="7" max="35" width="2.453125" style="46" customWidth="1"/>
    <col min="36" max="36" width="2.453125" style="47" customWidth="1"/>
    <col min="37" max="37" width="2.453125" style="46" customWidth="1"/>
    <col min="38" max="38" width="3.453125" style="46" customWidth="1"/>
    <col min="39" max="43" width="9.26953125" style="46" customWidth="1"/>
    <col min="44" max="44" width="9.726562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366</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52">
        <v>5</v>
      </c>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453</v>
      </c>
      <c r="C19" s="661" t="s">
        <v>361</v>
      </c>
      <c r="D19" s="199"/>
      <c r="E19" s="200"/>
      <c r="F19" s="200"/>
      <c r="G19" s="200"/>
      <c r="H19" s="200"/>
      <c r="I19" s="200"/>
      <c r="J19" s="200"/>
      <c r="K19" s="200"/>
      <c r="L19" s="769" t="s">
        <v>453</v>
      </c>
      <c r="M19" s="662" t="s">
        <v>360</v>
      </c>
      <c r="N19" s="201"/>
      <c r="O19" s="202"/>
      <c r="P19" s="203"/>
      <c r="Q19" s="203"/>
      <c r="R19" s="203"/>
      <c r="S19" s="203"/>
      <c r="T19" s="203"/>
      <c r="U19" s="203"/>
      <c r="V19" s="203"/>
      <c r="W19" s="770" t="s">
        <v>453</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68" t="s">
        <v>474</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424</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371</v>
      </c>
      <c r="Q27" s="1036"/>
      <c r="R27" s="1036"/>
      <c r="S27" s="1036"/>
      <c r="T27" s="1036"/>
      <c r="U27" s="1037"/>
      <c r="V27" s="727" t="str">
        <f>IF(P28="","",IF(P29="","",IF(P29&gt;P28,"○","☓")))</f>
        <v>○</v>
      </c>
      <c r="W27" s="1038" t="s">
        <v>372</v>
      </c>
      <c r="X27" s="1036"/>
      <c r="Y27" s="1036"/>
      <c r="Z27" s="1036"/>
      <c r="AA27" s="1036"/>
      <c r="AB27" s="1037"/>
      <c r="AC27" s="727" t="str">
        <f>IF(W28="","",IF(W29="","",IF(W29&gt;W28,"○","☓")))</f>
        <v>○</v>
      </c>
      <c r="AD27" s="1038" t="s">
        <v>364</v>
      </c>
      <c r="AE27" s="1036"/>
      <c r="AF27" s="1036"/>
      <c r="AG27" s="1036"/>
      <c r="AH27" s="1036"/>
      <c r="AI27" s="1037"/>
      <c r="AJ27" s="727" t="str">
        <f>IF(AD28="","",IF(AD29="","",IF(AD29&gt;AD28,"○","☓")))</f>
        <v>○</v>
      </c>
    </row>
    <row r="28" spans="1:47">
      <c r="A28" s="688" t="s">
        <v>10</v>
      </c>
      <c r="B28" s="1039" t="s">
        <v>368</v>
      </c>
      <c r="C28" s="1039"/>
      <c r="D28" s="1040">
        <f>IF(V4=0,"",V4)</f>
        <v>5</v>
      </c>
      <c r="E28" s="1040"/>
      <c r="F28" s="693" t="s">
        <v>370</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379</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414</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388</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365</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376</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378</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377</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369</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16" t="s">
        <v>389</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475</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485</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437</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390</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440</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484</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482</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436</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476</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417</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382</v>
      </c>
      <c r="AC53" s="913"/>
      <c r="AD53" s="913"/>
      <c r="AE53" s="913"/>
      <c r="AF53" s="913"/>
      <c r="AG53" s="913"/>
      <c r="AH53" s="913"/>
      <c r="AI53" s="913"/>
      <c r="AJ53" s="913"/>
      <c r="AK53" s="913"/>
      <c r="AL53" s="47"/>
      <c r="AU53" s="52"/>
    </row>
    <row r="54" spans="1:47" ht="17.25" customHeight="1" thickBot="1">
      <c r="A54" s="913" t="s">
        <v>416</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381</v>
      </c>
      <c r="AC54" s="913"/>
      <c r="AD54" s="913"/>
      <c r="AE54" s="913"/>
      <c r="AF54" s="913"/>
      <c r="AG54" s="913"/>
      <c r="AH54" s="913"/>
      <c r="AI54" s="913"/>
      <c r="AJ54" s="913"/>
      <c r="AK54" s="91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470</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418</v>
      </c>
      <c r="AC59" s="913"/>
      <c r="AD59" s="913"/>
      <c r="AE59" s="913"/>
      <c r="AF59" s="913"/>
      <c r="AG59" s="913"/>
      <c r="AH59" s="913"/>
      <c r="AI59" s="913"/>
      <c r="AJ59" s="913"/>
      <c r="AK59" s="913"/>
      <c r="AL59" s="47"/>
      <c r="AU59" s="52"/>
    </row>
    <row r="60" spans="1:47" ht="17.25" customHeight="1">
      <c r="A60" s="913" t="s">
        <v>420</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383</v>
      </c>
      <c r="AC60" s="913"/>
      <c r="AD60" s="913"/>
      <c r="AE60" s="913"/>
      <c r="AF60" s="913"/>
      <c r="AG60" s="913"/>
      <c r="AH60" s="913"/>
      <c r="AI60" s="913"/>
      <c r="AJ60" s="913"/>
      <c r="AK60" s="913"/>
      <c r="AL60" s="47"/>
      <c r="AU60" s="52"/>
    </row>
    <row r="61" spans="1:47" ht="27.75" customHeight="1">
      <c r="A61" s="914" t="s">
        <v>421</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419</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461</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439</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337</v>
      </c>
      <c r="Y64" s="1027">
        <v>637.79999999999995</v>
      </c>
      <c r="Z64" s="1028"/>
      <c r="AA64" s="1028"/>
      <c r="AB64" s="1028"/>
      <c r="AC64" s="1029"/>
      <c r="AD64" s="240" t="s">
        <v>337</v>
      </c>
      <c r="AE64" s="1027">
        <v>594.29999999999995</v>
      </c>
      <c r="AF64" s="1028"/>
      <c r="AG64" s="1028"/>
      <c r="AH64" s="1028"/>
      <c r="AI64" s="1029"/>
      <c r="AJ64" s="241" t="s">
        <v>37</v>
      </c>
      <c r="AM64" s="58" t="s">
        <v>438</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337</v>
      </c>
      <c r="Y65" s="981">
        <v>53.2</v>
      </c>
      <c r="Z65" s="982"/>
      <c r="AA65" s="982"/>
      <c r="AB65" s="982"/>
      <c r="AC65" s="983"/>
      <c r="AD65" s="240" t="s">
        <v>337</v>
      </c>
      <c r="AE65" s="981">
        <v>49.5</v>
      </c>
      <c r="AF65" s="982"/>
      <c r="AG65" s="982"/>
      <c r="AH65" s="982"/>
      <c r="AI65" s="983"/>
      <c r="AJ65" s="241" t="s">
        <v>37</v>
      </c>
      <c r="AM65" s="58" t="s">
        <v>452</v>
      </c>
      <c r="AU65" s="52"/>
    </row>
    <row r="66" spans="1:52" ht="22.5" customHeight="1" thickBot="1">
      <c r="A66" s="1041"/>
      <c r="B66" s="242" t="s">
        <v>412</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393</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394</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479</v>
      </c>
      <c r="B88" s="991" t="s">
        <v>478</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422</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382</v>
      </c>
      <c r="AC90" s="913"/>
      <c r="AD90" s="913"/>
      <c r="AE90" s="913"/>
      <c r="AF90" s="913"/>
      <c r="AG90" s="913"/>
      <c r="AH90" s="913"/>
      <c r="AI90" s="913"/>
      <c r="AJ90" s="913"/>
      <c r="AK90" s="913"/>
      <c r="AL90" s="47"/>
      <c r="AU90" s="52"/>
    </row>
    <row r="91" spans="1:52" ht="17.25" customHeight="1">
      <c r="A91" s="913" t="s">
        <v>420</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383</v>
      </c>
      <c r="AC91" s="913"/>
      <c r="AD91" s="913"/>
      <c r="AE91" s="913"/>
      <c r="AF91" s="913"/>
      <c r="AG91" s="913"/>
      <c r="AH91" s="913"/>
      <c r="AI91" s="913"/>
      <c r="AJ91" s="913"/>
      <c r="AK91" s="913"/>
      <c r="AL91" s="47"/>
      <c r="AU91" s="52"/>
    </row>
    <row r="92" spans="1:52" ht="17.25" customHeight="1">
      <c r="A92" s="913" t="s">
        <v>481</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395</v>
      </c>
      <c r="AC92" s="913"/>
      <c r="AD92" s="913"/>
      <c r="AE92" s="913"/>
      <c r="AF92" s="913"/>
      <c r="AG92" s="913"/>
      <c r="AH92" s="913"/>
      <c r="AI92" s="913"/>
      <c r="AJ92" s="913"/>
      <c r="AK92" s="913"/>
      <c r="AL92" s="47"/>
      <c r="AU92" s="52"/>
    </row>
    <row r="93" spans="1:52" ht="17.25" customHeight="1" thickBot="1">
      <c r="A93" s="1169" t="s">
        <v>486</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430</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409</v>
      </c>
      <c r="AE94" s="733"/>
      <c r="AF94" s="733"/>
      <c r="AG94" s="733"/>
      <c r="AH94" s="733"/>
      <c r="AI94" s="733"/>
      <c r="AJ94" s="733"/>
      <c r="AK94" s="733"/>
      <c r="AL94" s="47"/>
      <c r="AU94" s="52"/>
    </row>
    <row r="95" spans="1:52" ht="17.25" customHeight="1" thickBot="1">
      <c r="A95" s="735"/>
      <c r="B95" s="735"/>
      <c r="C95" s="733"/>
      <c r="D95" s="882" t="s">
        <v>431</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321</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322</v>
      </c>
      <c r="P96" s="1183"/>
      <c r="Q96" s="1184"/>
      <c r="R96" s="1185">
        <f>O95/AH100</f>
        <v>457935.83333333331</v>
      </c>
      <c r="S96" s="1186"/>
      <c r="T96" s="1186"/>
      <c r="U96" s="1187"/>
      <c r="V96" s="583" t="s">
        <v>323</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432</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433</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321</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322</v>
      </c>
      <c r="P99" s="1183"/>
      <c r="Q99" s="1184"/>
      <c r="R99" s="1185">
        <f>O98/AH100</f>
        <v>93890</v>
      </c>
      <c r="S99" s="1186"/>
      <c r="T99" s="1186"/>
      <c r="U99" s="1187"/>
      <c r="V99" s="739" t="s">
        <v>323</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468</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434</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397</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385</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363</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518</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415</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519</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454</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386</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520</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398</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521</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3.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522</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454</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387</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324</v>
      </c>
      <c r="F131" s="1122"/>
      <c r="G131" s="1122"/>
      <c r="H131" s="1123"/>
      <c r="I131" s="588"/>
      <c r="J131" s="1124" t="s">
        <v>47</v>
      </c>
      <c r="K131" s="1124"/>
      <c r="L131" s="1124"/>
      <c r="M131" s="588"/>
      <c r="N131" s="1125" t="s">
        <v>325</v>
      </c>
      <c r="O131" s="1125"/>
      <c r="P131" s="1125"/>
      <c r="Q131" s="1125"/>
      <c r="R131" s="1125"/>
      <c r="S131" s="1125"/>
      <c r="T131" s="588"/>
      <c r="U131" s="1125" t="s">
        <v>326</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327</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399</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523</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3.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454</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477</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469</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454</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524</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454</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454</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435</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338</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454</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454</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3.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413</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400</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525</v>
      </c>
      <c r="H230" s="1059"/>
      <c r="I230" s="463" t="s">
        <v>4</v>
      </c>
      <c r="J230" s="1058" t="s">
        <v>525</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526</v>
      </c>
      <c r="T231" s="1055"/>
      <c r="U231" s="1055"/>
      <c r="V231" s="1055"/>
      <c r="W231" s="1055"/>
      <c r="X231" s="1056" t="s">
        <v>96</v>
      </c>
      <c r="Y231" s="1056"/>
      <c r="Z231" s="1055" t="s">
        <v>527</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xr:uid="{00000000-0002-0000-0200-000000000000}"/>
    <dataValidation imeMode="hiragana" allowBlank="1" showInputMessage="1" showErrorMessage="1" sqref="S108:S111 W232 S231 S119 S121:S123 S133:S135" xr:uid="{00000000-0002-0000-0200-000001000000}"/>
    <dataValidation type="list" allowBlank="1" showInputMessage="1" showErrorMessage="1" sqref="L114:N114"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89" orientation="portrait" verticalDpi="0"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207</xdr:row>
                    <xdr:rowOff>50800</xdr:rowOff>
                  </from>
                  <to>
                    <xdr:col>5</xdr:col>
                    <xdr:colOff>19050</xdr:colOff>
                    <xdr:row>207</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208</xdr:row>
                    <xdr:rowOff>38100</xdr:rowOff>
                  </from>
                  <to>
                    <xdr:col>5</xdr:col>
                    <xdr:colOff>19050</xdr:colOff>
                    <xdr:row>208</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208</xdr:row>
                    <xdr:rowOff>171450</xdr:rowOff>
                  </from>
                  <to>
                    <xdr:col>5</xdr:col>
                    <xdr:colOff>0</xdr:colOff>
                    <xdr:row>210</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31750</xdr:rowOff>
                  </from>
                  <to>
                    <xdr:col>19</xdr:col>
                    <xdr:colOff>31750</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31750</xdr:colOff>
                    <xdr:row>109</xdr:row>
                    <xdr:rowOff>222250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222250</xdr:rowOff>
                  </from>
                  <to>
                    <xdr:col>5</xdr:col>
                    <xdr:colOff>31750</xdr:colOff>
                    <xdr:row>108</xdr:row>
                    <xdr:rowOff>31750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222250</xdr:rowOff>
                  </from>
                  <to>
                    <xdr:col>9</xdr:col>
                    <xdr:colOff>31750</xdr:colOff>
                    <xdr:row>108</xdr:row>
                    <xdr:rowOff>31750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222250</xdr:rowOff>
                  </from>
                  <to>
                    <xdr:col>15</xdr:col>
                    <xdr:colOff>31750</xdr:colOff>
                    <xdr:row>108</xdr:row>
                    <xdr:rowOff>31750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222250</xdr:rowOff>
                  </from>
                  <to>
                    <xdr:col>22</xdr:col>
                    <xdr:colOff>31750</xdr:colOff>
                    <xdr:row>108</xdr:row>
                    <xdr:rowOff>31750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222250</xdr:rowOff>
                  </from>
                  <to>
                    <xdr:col>26</xdr:col>
                    <xdr:colOff>31750</xdr:colOff>
                    <xdr:row>108</xdr:row>
                    <xdr:rowOff>31750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184150</xdr:colOff>
                    <xdr:row>109</xdr:row>
                    <xdr:rowOff>0</xdr:rowOff>
                  </from>
                  <to>
                    <xdr:col>11</xdr:col>
                    <xdr:colOff>38100</xdr:colOff>
                    <xdr:row>109</xdr:row>
                    <xdr:rowOff>222250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165100</xdr:colOff>
                    <xdr:row>109</xdr:row>
                    <xdr:rowOff>0</xdr:rowOff>
                  </from>
                  <to>
                    <xdr:col>18</xdr:col>
                    <xdr:colOff>19050</xdr:colOff>
                    <xdr:row>109</xdr:row>
                    <xdr:rowOff>222250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184150</xdr:colOff>
                    <xdr:row>113</xdr:row>
                    <xdr:rowOff>0</xdr:rowOff>
                  </from>
                  <to>
                    <xdr:col>22</xdr:col>
                    <xdr:colOff>38100</xdr:colOff>
                    <xdr:row>113</xdr:row>
                    <xdr:rowOff>222250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184150</xdr:colOff>
                    <xdr:row>113</xdr:row>
                    <xdr:rowOff>0</xdr:rowOff>
                  </from>
                  <to>
                    <xdr:col>26</xdr:col>
                    <xdr:colOff>38100</xdr:colOff>
                    <xdr:row>113</xdr:row>
                    <xdr:rowOff>222250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31750</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31750</xdr:colOff>
                    <xdr:row>121</xdr:row>
                    <xdr:rowOff>50800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31750</xdr:colOff>
                    <xdr:row>121</xdr:row>
                    <xdr:rowOff>50800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184150</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184150</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184150</xdr:colOff>
                    <xdr:row>121</xdr:row>
                    <xdr:rowOff>171450</xdr:rowOff>
                  </from>
                  <to>
                    <xdr:col>11</xdr:col>
                    <xdr:colOff>38100</xdr:colOff>
                    <xdr:row>123</xdr:row>
                    <xdr:rowOff>31750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31750</xdr:colOff>
                    <xdr:row>123</xdr:row>
                    <xdr:rowOff>31750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146050</xdr:rowOff>
                  </from>
                  <to>
                    <xdr:col>21</xdr:col>
                    <xdr:colOff>31750</xdr:colOff>
                    <xdr:row>127</xdr:row>
                    <xdr:rowOff>31750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146050</xdr:rowOff>
                  </from>
                  <to>
                    <xdr:col>25</xdr:col>
                    <xdr:colOff>31750</xdr:colOff>
                    <xdr:row>127</xdr:row>
                    <xdr:rowOff>31750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203200</xdr:colOff>
                    <xdr:row>119</xdr:row>
                    <xdr:rowOff>323850</xdr:rowOff>
                  </from>
                  <to>
                    <xdr:col>5</xdr:col>
                    <xdr:colOff>19050</xdr:colOff>
                    <xdr:row>121</xdr:row>
                    <xdr:rowOff>50800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31750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184150</xdr:colOff>
                    <xdr:row>166</xdr:row>
                    <xdr:rowOff>323850</xdr:rowOff>
                  </from>
                  <to>
                    <xdr:col>11</xdr:col>
                    <xdr:colOff>0</xdr:colOff>
                    <xdr:row>168</xdr:row>
                    <xdr:rowOff>31750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184150</xdr:colOff>
                    <xdr:row>168</xdr:row>
                    <xdr:rowOff>88900</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184150</xdr:colOff>
                    <xdr:row>169</xdr:row>
                    <xdr:rowOff>31750</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31750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88900</xdr:rowOff>
                  </from>
                  <to>
                    <xdr:col>29</xdr:col>
                    <xdr:colOff>0</xdr:colOff>
                    <xdr:row>156</xdr:row>
                    <xdr:rowOff>50800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165100</xdr:colOff>
                    <xdr:row>154</xdr:row>
                    <xdr:rowOff>88900</xdr:rowOff>
                  </from>
                  <to>
                    <xdr:col>32</xdr:col>
                    <xdr:colOff>184150</xdr:colOff>
                    <xdr:row>156</xdr:row>
                    <xdr:rowOff>50800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184150</xdr:colOff>
                    <xdr:row>159</xdr:row>
                    <xdr:rowOff>165100</xdr:rowOff>
                  </from>
                  <to>
                    <xdr:col>11</xdr:col>
                    <xdr:colOff>12700</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222250</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165100</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31750</xdr:rowOff>
                  </from>
                  <to>
                    <xdr:col>19</xdr:col>
                    <xdr:colOff>31750</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31750</xdr:colOff>
                    <xdr:row>209</xdr:row>
                    <xdr:rowOff>165100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50800</xdr:colOff>
                    <xdr:row>210</xdr:row>
                    <xdr:rowOff>165100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12700</xdr:rowOff>
                  </from>
                  <to>
                    <xdr:col>11</xdr:col>
                    <xdr:colOff>31750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184150</xdr:colOff>
                    <xdr:row>68</xdr:row>
                    <xdr:rowOff>12700</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184150</xdr:colOff>
                    <xdr:row>70</xdr:row>
                    <xdr:rowOff>12700</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184150</xdr:colOff>
                    <xdr:row>72</xdr:row>
                    <xdr:rowOff>12700</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31750</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222250</xdr:rowOff>
                  </from>
                  <to>
                    <xdr:col>3</xdr:col>
                    <xdr:colOff>31750</xdr:colOff>
                    <xdr:row>78</xdr:row>
                    <xdr:rowOff>50800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31750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31750</xdr:colOff>
                    <xdr:row>79</xdr:row>
                    <xdr:rowOff>222250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12700</xdr:colOff>
                    <xdr:row>220</xdr:row>
                    <xdr:rowOff>304800</xdr:rowOff>
                  </from>
                  <to>
                    <xdr:col>2</xdr:col>
                    <xdr:colOff>31750</xdr:colOff>
                    <xdr:row>222</xdr:row>
                    <xdr:rowOff>12700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50800</xdr:rowOff>
                  </from>
                  <to>
                    <xdr:col>2</xdr:col>
                    <xdr:colOff>19050</xdr:colOff>
                    <xdr:row>219</xdr:row>
                    <xdr:rowOff>279400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184150</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184150</xdr:colOff>
                    <xdr:row>181</xdr:row>
                    <xdr:rowOff>12700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184150</xdr:colOff>
                    <xdr:row>182</xdr:row>
                    <xdr:rowOff>12700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184150</xdr:colOff>
                    <xdr:row>183</xdr:row>
                    <xdr:rowOff>12700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184150</xdr:colOff>
                    <xdr:row>183</xdr:row>
                    <xdr:rowOff>184150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184150</xdr:colOff>
                    <xdr:row>187</xdr:row>
                    <xdr:rowOff>12700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184150</xdr:colOff>
                    <xdr:row>188</xdr:row>
                    <xdr:rowOff>12700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184150</xdr:colOff>
                    <xdr:row>188</xdr:row>
                    <xdr:rowOff>184150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184150</xdr:colOff>
                    <xdr:row>190</xdr:row>
                    <xdr:rowOff>12700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184150</xdr:colOff>
                    <xdr:row>191</xdr:row>
                    <xdr:rowOff>12700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184150</xdr:colOff>
                    <xdr:row>191</xdr:row>
                    <xdr:rowOff>184150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184150</xdr:colOff>
                    <xdr:row>193</xdr:row>
                    <xdr:rowOff>12700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184150</xdr:colOff>
                    <xdr:row>194</xdr:row>
                    <xdr:rowOff>12700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184150</xdr:colOff>
                    <xdr:row>195</xdr:row>
                    <xdr:rowOff>12700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184150</xdr:colOff>
                    <xdr:row>196</xdr:row>
                    <xdr:rowOff>12700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184150</xdr:colOff>
                    <xdr:row>196</xdr:row>
                    <xdr:rowOff>184150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184150</xdr:colOff>
                    <xdr:row>198</xdr:row>
                    <xdr:rowOff>12700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184150</xdr:colOff>
                    <xdr:row>199</xdr:row>
                    <xdr:rowOff>12700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184150</xdr:colOff>
                    <xdr:row>200</xdr:row>
                    <xdr:rowOff>12700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184150</xdr:colOff>
                    <xdr:row>201</xdr:row>
                    <xdr:rowOff>12700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184150</xdr:colOff>
                    <xdr:row>202</xdr:row>
                    <xdr:rowOff>12700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184150</xdr:colOff>
                    <xdr:row>203</xdr:row>
                    <xdr:rowOff>12700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165100</xdr:colOff>
                    <xdr:row>133</xdr:row>
                    <xdr:rowOff>0</xdr:rowOff>
                  </from>
                  <to>
                    <xdr:col>18</xdr:col>
                    <xdr:colOff>19050</xdr:colOff>
                    <xdr:row>133</xdr:row>
                    <xdr:rowOff>222250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31750</xdr:colOff>
                    <xdr:row>133</xdr:row>
                    <xdr:rowOff>222250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50800</xdr:colOff>
                    <xdr:row>133</xdr:row>
                    <xdr:rowOff>222250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50800</xdr:colOff>
                    <xdr:row>131</xdr:row>
                    <xdr:rowOff>241300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50800</xdr:colOff>
                    <xdr:row>130</xdr:row>
                    <xdr:rowOff>241300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50800</xdr:colOff>
                    <xdr:row>130</xdr:row>
                    <xdr:rowOff>241300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50800</xdr:colOff>
                    <xdr:row>130</xdr:row>
                    <xdr:rowOff>241300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50800</xdr:colOff>
                    <xdr:row>131</xdr:row>
                    <xdr:rowOff>241300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50800</xdr:colOff>
                    <xdr:row>131</xdr:row>
                    <xdr:rowOff>241300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50800</xdr:colOff>
                    <xdr:row>131</xdr:row>
                    <xdr:rowOff>241300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184150</xdr:colOff>
                    <xdr:row>117</xdr:row>
                    <xdr:rowOff>819150</xdr:rowOff>
                  </from>
                  <to>
                    <xdr:col>14</xdr:col>
                    <xdr:colOff>38100</xdr:colOff>
                    <xdr:row>119</xdr:row>
                    <xdr:rowOff>31750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184150</xdr:colOff>
                    <xdr:row>117</xdr:row>
                    <xdr:rowOff>819150</xdr:rowOff>
                  </from>
                  <to>
                    <xdr:col>21</xdr:col>
                    <xdr:colOff>38100</xdr:colOff>
                    <xdr:row>119</xdr:row>
                    <xdr:rowOff>31750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146050</xdr:rowOff>
                  </from>
                  <to>
                    <xdr:col>21</xdr:col>
                    <xdr:colOff>31750</xdr:colOff>
                    <xdr:row>138</xdr:row>
                    <xdr:rowOff>31750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146050</xdr:rowOff>
                  </from>
                  <to>
                    <xdr:col>25</xdr:col>
                    <xdr:colOff>31750</xdr:colOff>
                    <xdr:row>138</xdr:row>
                    <xdr:rowOff>31750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184150</xdr:colOff>
                    <xdr:row>210</xdr:row>
                    <xdr:rowOff>152400</xdr:rowOff>
                  </from>
                  <to>
                    <xdr:col>33</xdr:col>
                    <xdr:colOff>38100</xdr:colOff>
                    <xdr:row>212</xdr:row>
                    <xdr:rowOff>50800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184150</xdr:colOff>
                    <xdr:row>202</xdr:row>
                    <xdr:rowOff>133350</xdr:rowOff>
                  </from>
                  <to>
                    <xdr:col>33</xdr:col>
                    <xdr:colOff>38100</xdr:colOff>
                    <xdr:row>204</xdr:row>
                    <xdr:rowOff>50800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184150</xdr:colOff>
                    <xdr:row>113</xdr:row>
                    <xdr:rowOff>184150</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184150</xdr:colOff>
                    <xdr:row>126</xdr:row>
                    <xdr:rowOff>190500</xdr:rowOff>
                  </from>
                  <to>
                    <xdr:col>33</xdr:col>
                    <xdr:colOff>38100</xdr:colOff>
                    <xdr:row>128</xdr:row>
                    <xdr:rowOff>50800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184150</xdr:rowOff>
                  </from>
                  <to>
                    <xdr:col>33</xdr:col>
                    <xdr:colOff>50800</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184150</xdr:colOff>
                    <xdr:row>152</xdr:row>
                    <xdr:rowOff>184150</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184150</xdr:colOff>
                    <xdr:row>162</xdr:row>
                    <xdr:rowOff>184150</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184150</xdr:colOff>
                    <xdr:row>170</xdr:row>
                    <xdr:rowOff>184150</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453125" defaultRowHeight="13"/>
  <cols>
    <col min="1" max="1" width="3.6328125" style="46" customWidth="1"/>
    <col min="2" max="11" width="2.6328125" style="46" customWidth="1"/>
    <col min="12" max="12" width="13.7265625" style="46" customWidth="1"/>
    <col min="13" max="13" width="11.26953125" style="46" customWidth="1"/>
    <col min="14" max="14" width="13.90625" style="46" customWidth="1"/>
    <col min="15" max="16" width="31.26953125" style="46" customWidth="1"/>
    <col min="17" max="17" width="10.6328125" style="46" customWidth="1"/>
    <col min="18" max="20" width="10" style="46" customWidth="1"/>
    <col min="21" max="21" width="6.7265625" style="46" customWidth="1"/>
    <col min="22" max="22" width="4.26953125" style="46" customWidth="1"/>
    <col min="23" max="23" width="3.6328125" style="46" customWidth="1"/>
    <col min="24" max="24" width="3.08984375" style="46" customWidth="1"/>
    <col min="25" max="25" width="3.6328125" style="46" customWidth="1"/>
    <col min="26" max="26" width="7.90625"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453125" style="46" customWidth="1"/>
    <col min="34" max="34" width="14.26953125" style="46" customWidth="1"/>
    <col min="35" max="35" width="1.90625" style="46" customWidth="1"/>
    <col min="36" max="16384" width="2.4531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471</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410</v>
      </c>
      <c r="R7" s="1240" t="s">
        <v>442</v>
      </c>
      <c r="S7" s="478" t="s">
        <v>460</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447</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446</v>
      </c>
      <c r="U9" s="1253" t="s">
        <v>111</v>
      </c>
      <c r="V9" s="1246" t="s">
        <v>445</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528</v>
      </c>
      <c r="T12" s="508" t="s">
        <v>530</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529</v>
      </c>
      <c r="T13" s="508" t="s">
        <v>531</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529</v>
      </c>
      <c r="T14" s="508" t="s">
        <v>530</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529</v>
      </c>
      <c r="T15" s="508" t="s">
        <v>530</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529</v>
      </c>
      <c r="T16" s="508" t="s">
        <v>531</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529</v>
      </c>
      <c r="T17" s="508" t="s">
        <v>531</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55" zoomScaleNormal="55" zoomScaleSheetLayoutView="55" workbookViewId="0">
      <selection activeCell="S12" sqref="S12"/>
    </sheetView>
  </sheetViews>
  <sheetFormatPr defaultColWidth="2.453125" defaultRowHeight="13"/>
  <cols>
    <col min="1" max="1" width="3.7265625" style="46" customWidth="1"/>
    <col min="2" max="11" width="2.6328125" style="46" customWidth="1"/>
    <col min="12" max="12" width="12.453125" style="46" customWidth="1"/>
    <col min="13" max="13" width="11.90625" style="46" customWidth="1"/>
    <col min="14" max="14" width="12.6328125" style="46" customWidth="1"/>
    <col min="15" max="16" width="31.26953125" style="46" customWidth="1"/>
    <col min="17" max="17" width="10.6328125" style="46" customWidth="1"/>
    <col min="18" max="18" width="10" style="46" customWidth="1"/>
    <col min="19" max="20" width="13.6328125" style="46" customWidth="1"/>
    <col min="21" max="21" width="6.7265625" style="46" customWidth="1"/>
    <col min="22" max="22" width="31.453125" style="46" customWidth="1"/>
    <col min="23" max="23" width="4.7265625" style="46" bestFit="1" customWidth="1"/>
    <col min="24" max="24" width="3.6328125" style="46" customWidth="1"/>
    <col min="25" max="25" width="3.08984375" style="46" bestFit="1" customWidth="1"/>
    <col min="26" max="26" width="3.6328125" style="46" customWidth="1"/>
    <col min="27" max="27" width="8" style="46" bestFit="1" customWidth="1"/>
    <col min="28" max="28" width="3.6328125" style="46" customWidth="1"/>
    <col min="29" max="29" width="3.08984375" style="46" bestFit="1" customWidth="1"/>
    <col min="30" max="30" width="3.6328125" style="46" customWidth="1"/>
    <col min="31" max="32" width="3.08984375" style="46" customWidth="1"/>
    <col min="33" max="33" width="3.453125" style="46" bestFit="1" customWidth="1"/>
    <col min="34" max="34" width="5.90625" style="46" bestFit="1" customWidth="1"/>
    <col min="35" max="35" width="16" style="46" customWidth="1"/>
    <col min="36" max="36" width="2.453125" style="46"/>
    <col min="37" max="37" width="6.08984375" style="46" customWidth="1"/>
    <col min="38" max="47" width="8.36328125" style="46" customWidth="1"/>
    <col min="48" max="16384" width="2.4531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58" t="s">
        <v>182</v>
      </c>
      <c r="N7" s="1248"/>
      <c r="O7" s="1234" t="s">
        <v>126</v>
      </c>
      <c r="P7" s="1236" t="s">
        <v>68</v>
      </c>
      <c r="Q7" s="1238" t="s">
        <v>410</v>
      </c>
      <c r="R7" s="1246" t="s">
        <v>116</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7"/>
      <c r="S8" s="524"/>
      <c r="T8" s="1263" t="s">
        <v>10</v>
      </c>
      <c r="U8" s="1264"/>
      <c r="V8" s="525" t="s">
        <v>34</v>
      </c>
      <c r="W8" s="1265" t="s">
        <v>28</v>
      </c>
      <c r="X8" s="1266"/>
      <c r="Y8" s="1266"/>
      <c r="Z8" s="1266"/>
      <c r="AA8" s="1266"/>
      <c r="AB8" s="1266"/>
      <c r="AC8" s="1266"/>
      <c r="AD8" s="1266"/>
      <c r="AE8" s="1266"/>
      <c r="AF8" s="1266"/>
      <c r="AG8" s="1266"/>
      <c r="AH8" s="1266"/>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59"/>
      <c r="N9" s="1260"/>
      <c r="O9" s="1235"/>
      <c r="P9" s="1237"/>
      <c r="Q9" s="1239"/>
      <c r="R9" s="1267"/>
      <c r="S9" s="1250" t="s">
        <v>99</v>
      </c>
      <c r="T9" s="1261" t="s">
        <v>449</v>
      </c>
      <c r="U9" s="1262" t="s">
        <v>117</v>
      </c>
      <c r="V9" s="1268" t="s">
        <v>76</v>
      </c>
      <c r="W9" s="1246" t="s">
        <v>444</v>
      </c>
      <c r="X9" s="1247"/>
      <c r="Y9" s="1247"/>
      <c r="Z9" s="1247"/>
      <c r="AA9" s="1247"/>
      <c r="AB9" s="1247"/>
      <c r="AC9" s="1247"/>
      <c r="AD9" s="1247"/>
      <c r="AE9" s="1247"/>
      <c r="AF9" s="1247"/>
      <c r="AG9" s="1247"/>
      <c r="AH9" s="1247"/>
      <c r="AI9" s="1241" t="s">
        <v>450</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7"/>
      <c r="S10" s="1250"/>
      <c r="T10" s="1261"/>
      <c r="U10" s="1262"/>
      <c r="V10" s="1269"/>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4.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528</v>
      </c>
      <c r="T12" s="533" t="s">
        <v>459</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529</v>
      </c>
      <c r="T13" s="533" t="s">
        <v>532</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464</v>
      </c>
      <c r="T14" s="533" t="s">
        <v>459</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464</v>
      </c>
      <c r="T15" s="533" t="s">
        <v>459</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529</v>
      </c>
      <c r="T16" s="533" t="s">
        <v>459</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529</v>
      </c>
      <c r="T17" s="533" t="s">
        <v>459</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X12:X111 Z12:Z111 B12:R111 AB12:AB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verticalDpi="0"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55" zoomScaleNormal="85" zoomScaleSheetLayoutView="55" zoomScalePageLayoutView="70" workbookViewId="0">
      <selection activeCell="Q12" sqref="Q12"/>
    </sheetView>
  </sheetViews>
  <sheetFormatPr defaultColWidth="2.453125" defaultRowHeight="13"/>
  <cols>
    <col min="1" max="1" width="5.6328125" style="46" customWidth="1"/>
    <col min="2" max="11" width="2.6328125" style="46" customWidth="1"/>
    <col min="12" max="12" width="12.453125" style="46" customWidth="1"/>
    <col min="13" max="13" width="11.7265625" style="46" customWidth="1"/>
    <col min="14" max="14" width="15.90625" style="46" customWidth="1"/>
    <col min="15" max="15" width="31.26953125" style="46" customWidth="1"/>
    <col min="16" max="16" width="31.36328125" style="46" customWidth="1"/>
    <col min="17" max="18" width="11.6328125" style="46" customWidth="1"/>
    <col min="19" max="19" width="9.6328125" style="46" customWidth="1"/>
    <col min="20" max="20" width="13.6328125" style="46" customWidth="1"/>
    <col min="21" max="21" width="6.7265625" style="46" customWidth="1"/>
    <col min="22" max="22" width="4.7265625" style="46" customWidth="1"/>
    <col min="23" max="23" width="3.6328125" style="46" customWidth="1"/>
    <col min="24" max="24" width="3.08984375" style="46" customWidth="1"/>
    <col min="25" max="25" width="3.6328125" style="46" customWidth="1"/>
    <col min="26" max="26" width="8"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90625" style="46" customWidth="1"/>
    <col min="34" max="34" width="16.36328125" style="46" customWidth="1"/>
    <col min="35" max="35" width="10.6328125" style="46" customWidth="1"/>
    <col min="36" max="36" width="11.36328125" style="46" customWidth="1"/>
    <col min="37" max="37" width="10.6328125" style="46" customWidth="1"/>
    <col min="38" max="38" width="11.36328125" style="46" customWidth="1"/>
    <col min="39" max="39" width="0.90625" style="46" customWidth="1"/>
    <col min="40" max="40" width="10.7265625" style="46" customWidth="1"/>
    <col min="41" max="16384" width="2.4531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76" t="s">
        <v>480</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42" t="s">
        <v>473</v>
      </c>
      <c r="B5" s="1243"/>
      <c r="C5" s="1243"/>
      <c r="D5" s="1243"/>
      <c r="E5" s="1243"/>
      <c r="F5" s="1243"/>
      <c r="G5" s="1243"/>
      <c r="H5" s="1243"/>
      <c r="I5" s="1243"/>
      <c r="J5" s="1243"/>
      <c r="K5" s="1243"/>
      <c r="L5" s="1243"/>
      <c r="M5" s="1243"/>
      <c r="N5" s="1243"/>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483</v>
      </c>
      <c r="R7" s="1298" t="s">
        <v>410</v>
      </c>
      <c r="S7" s="1300" t="s">
        <v>442</v>
      </c>
      <c r="T7" s="1270" t="s">
        <v>451</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425</v>
      </c>
      <c r="V8" s="1306" t="s">
        <v>443</v>
      </c>
      <c r="W8" s="1307"/>
      <c r="X8" s="1307"/>
      <c r="Y8" s="1307"/>
      <c r="Z8" s="1307"/>
      <c r="AA8" s="1307"/>
      <c r="AB8" s="1307"/>
      <c r="AC8" s="1307"/>
      <c r="AD8" s="1307"/>
      <c r="AE8" s="1307"/>
      <c r="AF8" s="1307"/>
      <c r="AG8" s="1308"/>
      <c r="AH8" s="1238" t="s">
        <v>441</v>
      </c>
      <c r="AI8" s="1302" t="s">
        <v>411</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50"/>
      <c r="U9" s="1305"/>
      <c r="V9" s="1309"/>
      <c r="W9" s="1309"/>
      <c r="X9" s="1309"/>
      <c r="Y9" s="1309"/>
      <c r="Z9" s="1309"/>
      <c r="AA9" s="1309"/>
      <c r="AB9" s="1309"/>
      <c r="AC9" s="1309"/>
      <c r="AD9" s="1309"/>
      <c r="AE9" s="1309"/>
      <c r="AF9" s="1309"/>
      <c r="AG9" s="1295"/>
      <c r="AH9" s="1239"/>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50"/>
      <c r="U10" s="1305"/>
      <c r="V10" s="1309"/>
      <c r="W10" s="1309"/>
      <c r="X10" s="1309"/>
      <c r="Y10" s="1309"/>
      <c r="Z10" s="1309"/>
      <c r="AA10" s="1309"/>
      <c r="AB10" s="1309"/>
      <c r="AC10" s="1309"/>
      <c r="AD10" s="1309"/>
      <c r="AE10" s="1309"/>
      <c r="AF10" s="1309"/>
      <c r="AG10" s="1295"/>
      <c r="AH10" s="1239"/>
      <c r="AI10" s="643" t="s">
        <v>426</v>
      </c>
      <c r="AJ10" s="644" t="s">
        <v>427</v>
      </c>
      <c r="AK10" s="729" t="s">
        <v>428</v>
      </c>
      <c r="AL10" s="743" t="s">
        <v>429</v>
      </c>
    </row>
    <row r="11" spans="1:38" ht="1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530</v>
      </c>
      <c r="R12" s="505">
        <f>IF(基本情報入力シート!Z33="","",基本情報入力シート!Z33)</f>
        <v>200000</v>
      </c>
      <c r="S12" s="506">
        <f>IF(基本情報入力シート!AA33="","",基本情報入力シート!AA33)</f>
        <v>11.4</v>
      </c>
      <c r="T12" s="764" t="s">
        <v>529</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531</v>
      </c>
      <c r="R13" s="505">
        <f>IF(基本情報入力シート!Z34="","",基本情報入力シート!Z34)</f>
        <v>400000</v>
      </c>
      <c r="S13" s="506">
        <f>IF(基本情報入力シート!AA34="","",基本情報入力シート!AA34)</f>
        <v>10.9</v>
      </c>
      <c r="T13" s="764" t="s">
        <v>529</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530</v>
      </c>
      <c r="R14" s="505">
        <f>IF(基本情報入力シート!Z35="","",基本情報入力シート!Z35)</f>
        <v>2100000</v>
      </c>
      <c r="S14" s="506">
        <f>IF(基本情報入力シート!AA35="","",基本情報入力シート!AA35)</f>
        <v>10.68</v>
      </c>
      <c r="T14" s="764" t="s">
        <v>529</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530</v>
      </c>
      <c r="R15" s="505">
        <f>IF(基本情報入力シート!Z36="","",基本情報入力シート!Z36)</f>
        <v>400000</v>
      </c>
      <c r="S15" s="506">
        <f>IF(基本情報入力シート!AA36="","",基本情報入力シート!AA36)</f>
        <v>10.88</v>
      </c>
      <c r="T15" s="764" t="s">
        <v>529</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531</v>
      </c>
      <c r="R16" s="505">
        <f>IF(基本情報入力シート!Z37="","",基本情報入力シート!Z37)</f>
        <v>2600000</v>
      </c>
      <c r="S16" s="506">
        <f>IF(基本情報入力シート!AA37="","",基本情報入力シート!AA37)</f>
        <v>10.68</v>
      </c>
      <c r="T16" s="764" t="s">
        <v>529</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531</v>
      </c>
      <c r="R17" s="505">
        <f>IF(基本情報入力シート!Z38="","",基本情報入力シート!Z38)</f>
        <v>100000</v>
      </c>
      <c r="S17" s="506">
        <f>IF(基本情報入力シート!AA38="","",基本情報入力シート!AA38)</f>
        <v>10.68</v>
      </c>
      <c r="T17" s="764" t="s">
        <v>529</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
  <cols>
    <col min="1" max="1" width="21.7265625" style="1" customWidth="1"/>
    <col min="2" max="2" width="20.36328125" style="3" customWidth="1"/>
    <col min="3" max="7" width="6" style="3" customWidth="1"/>
    <col min="8" max="8" width="8.6328125" style="40" customWidth="1"/>
    <col min="9" max="9" width="8.453125" style="40" customWidth="1"/>
    <col min="10" max="10" width="26.90625" style="40" customWidth="1"/>
    <col min="11" max="11" width="29.453125" style="40" bestFit="1" customWidth="1"/>
    <col min="12" max="12" width="65.7265625" style="40" customWidth="1"/>
    <col min="13" max="13" width="8.90625" style="1" customWidth="1"/>
    <col min="14" max="14" width="9.08984375" style="1" customWidth="1"/>
    <col min="15" max="16384" width="9" style="1"/>
  </cols>
  <sheetData>
    <row r="1" spans="1:13" ht="13.5" thickBot="1">
      <c r="A1" s="6" t="s">
        <v>457</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349</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350</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351</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352</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353</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354</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355</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356</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357</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358</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328</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329</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339</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340</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341</v>
      </c>
      <c r="B31" s="131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0" t="s">
        <v>342</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343</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344</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345</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346</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347</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348</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
  <cols>
    <col min="1" max="1" width="21.7265625" style="3" customWidth="1"/>
    <col min="2" max="2" width="20.36328125" style="3" customWidth="1"/>
    <col min="3" max="3" width="29.7265625" style="3" customWidth="1"/>
    <col min="4" max="16384" width="9" style="3"/>
  </cols>
  <sheetData>
    <row r="1" spans="1:7" ht="13.5" thickBot="1">
      <c r="A1" s="6" t="s">
        <v>458</v>
      </c>
      <c r="B1" s="6"/>
      <c r="C1" s="6"/>
    </row>
    <row r="2" spans="1:7" ht="27.75" customHeight="1">
      <c r="A2" s="1328" t="s">
        <v>29</v>
      </c>
      <c r="B2" s="1320"/>
      <c r="C2" s="654" t="s">
        <v>364</v>
      </c>
      <c r="E2" s="1325" t="s">
        <v>82</v>
      </c>
      <c r="F2" s="1326"/>
      <c r="G2" s="1326"/>
    </row>
    <row r="3" spans="1:7" ht="18" customHeight="1">
      <c r="A3" s="593" t="s">
        <v>30</v>
      </c>
      <c r="B3" s="594"/>
      <c r="C3" s="655">
        <v>2.4E-2</v>
      </c>
      <c r="E3" s="1332" t="s">
        <v>330</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2022-06-29T04:26:26Z</dcterms:modified>
</cp:coreProperties>
</file>